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3\"/>
    </mc:Choice>
  </mc:AlternateContent>
  <xr:revisionPtr revIDLastSave="0" documentId="13_ncr:1_{73525810-32D4-4F18-9C7A-194F0E285EE0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рс'!$A$1:$D$256</definedName>
    <definedName name="_xlnm._FilterDatabase" localSheetId="4" hidden="1">'Поступления по QR-коду'!$C$3:$C$142</definedName>
    <definedName name="_xlnm._FilterDatabase" localSheetId="2" hidden="1">Расходы!$A$4:$E$30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8" i="1" l="1"/>
  <c r="B3" i="7" s="1"/>
  <c r="B45" i="9" l="1"/>
  <c r="B37" i="9"/>
  <c r="B30" i="9"/>
  <c r="D48" i="9" l="1"/>
  <c r="D54" i="9"/>
  <c r="D144" i="10" l="1"/>
  <c r="D119" i="11" l="1"/>
  <c r="D55" i="9" l="1"/>
  <c r="D47" i="9" l="1"/>
  <c r="B4" i="7" s="1"/>
  <c r="B5" i="7" s="1"/>
</calcChain>
</file>

<file path=xl/sharedStrings.xml><?xml version="1.0" encoding="utf-8"?>
<sst xmlns="http://schemas.openxmlformats.org/spreadsheetml/2006/main" count="1220" uniqueCount="606">
  <si>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</si>
  <si>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</si>
  <si>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</si>
  <si>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</si>
  <si>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</si>
  <si>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</si>
  <si>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</si>
  <si>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</si>
  <si>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</si>
  <si>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</si>
  <si>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</si>
  <si>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</si>
  <si>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</si>
  <si>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</si>
  <si>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</si>
  <si>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</si>
  <si>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</si>
  <si>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</si>
  <si>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</si>
  <si>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</si>
  <si>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</si>
  <si>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</si>
  <si>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</si>
  <si>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>БЛАГОТВОРИТЕЛЬНОСТЬ</t>
  </si>
  <si>
    <t>ПОМОЩЬ</t>
  </si>
  <si>
    <t>ПОМОЩЬ ЖИВОТНЫМ</t>
  </si>
  <si>
    <t>Другие животные</t>
  </si>
  <si>
    <t>КОРМ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</si>
  <si>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</si>
  <si>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</si>
  <si>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>ДОБРОВОЛЬНОЕ ПОЖЕРТВОВАНИЕ</t>
  </si>
  <si>
    <t>СТЕРИЛИЗАЦИЯ</t>
  </si>
  <si>
    <t xml:space="preserve">QR в помощь фонду </t>
  </si>
  <si>
    <t>Комиссия банка с qr-кода в январе</t>
  </si>
  <si>
    <t>Комиссия банка с переводов на сайте за январь</t>
  </si>
  <si>
    <t>Комиссия банка за исходящие переводы в январе</t>
  </si>
  <si>
    <t>На стерилизацию</t>
  </si>
  <si>
    <t>Б. АЛИНА АНДРЕЕВНА</t>
  </si>
  <si>
    <t>М. ДМИТРИЙ ВАДИМОВИЧ</t>
  </si>
  <si>
    <t>Ч. ЕКАТЕРИНА СЕРГЕЕВНА</t>
  </si>
  <si>
    <t>В. ТАТЬЯНА ПЕТРОВНА</t>
  </si>
  <si>
    <t>К. СВЕТЛАНА ВЛАДИМИРОВНА</t>
  </si>
  <si>
    <t>ПОМОЩЬ ФОНДУ</t>
  </si>
  <si>
    <t>за Январь 2023 год</t>
  </si>
  <si>
    <t>Январь 2023 год</t>
  </si>
  <si>
    <t>Итого расходы фонда за январь 2023 год</t>
  </si>
  <si>
    <t>Итого поступлений по реквизитам за январь 2023 год</t>
  </si>
  <si>
    <t>Итого поступлений в фонд по QR за январь 2023 год</t>
  </si>
  <si>
    <t>Итого поступлений в фонд через сайт за январь 2023 год</t>
  </si>
  <si>
    <t>Корм кураторским кошкам; дог 2122</t>
  </si>
  <si>
    <t>Оплата стройматериалов; карантинная зона</t>
  </si>
  <si>
    <t>ОГЭ кошки с предприятия; дог. 2723</t>
  </si>
  <si>
    <t>Оплата содержания; котята с крыши</t>
  </si>
  <si>
    <t>Корм; котята с крыши</t>
  </si>
  <si>
    <t>Корм кураторским кошкам; дог 2622</t>
  </si>
  <si>
    <t>Товары для животных; котята с крыши</t>
  </si>
  <si>
    <t>Оплата строительных работ; карантинная зона</t>
  </si>
  <si>
    <t>Сдача анализов и проведение исследований; котята с крыши</t>
  </si>
  <si>
    <t>Корм кураторским кошкам, хоз.средства; дог 2622</t>
  </si>
  <si>
    <t>Оплата содержания; котенок Зена</t>
  </si>
  <si>
    <t>Курьерские услуги</t>
  </si>
  <si>
    <t>Бухгалтерские услуги</t>
  </si>
  <si>
    <t>ОГЭ уличной кошки; дог 2122</t>
  </si>
  <si>
    <t>Котята с крыши, id 2221</t>
  </si>
  <si>
    <t>Котенок с ринотрахеитом Зена, id 2220</t>
  </si>
  <si>
    <t>Карантинная зона</t>
  </si>
  <si>
    <t>Ветеринарное оборудование; карантинная зона</t>
  </si>
  <si>
    <t>М. ОЛЬГА ЮРЬЕВНА</t>
  </si>
  <si>
    <t>НА КОРМ</t>
  </si>
  <si>
    <t>ИВАНОВА Л</t>
  </si>
  <si>
    <t>Б. НАТАЛЬЯ ВЛАДИМИРОВНА</t>
  </si>
  <si>
    <t>Н. ЮЛИЯ АНАТОЛЬЕВНА</t>
  </si>
  <si>
    <t>Г. ЕКАТЕРИНА АЛЕКСАНДРОВНА</t>
  </si>
  <si>
    <t>М. ЕКАТЕРИНА АЛЕКСАНДРОВНА</t>
  </si>
  <si>
    <t>Ц. АНДРЕЙ ВИКТОРОВИЧ</t>
  </si>
  <si>
    <t>К. ИНГА ВАЛЕНТИНОВНА</t>
  </si>
  <si>
    <t>О. ЕЛЕНА ВЛАДИМИРОВНА</t>
  </si>
  <si>
    <t>Б. АНАСТАСИЯ ВИТАЛЬЕВНА</t>
  </si>
  <si>
    <t>З. АЛЁНА ЮРЬЕВНА</t>
  </si>
  <si>
    <t>К. НАТАЛЬЯ СЕРГЕЕВНА</t>
  </si>
  <si>
    <t>----</t>
  </si>
  <si>
    <t>-</t>
  </si>
  <si>
    <t>М. ЕЛЕНА ГРИГОРЬЕВНА</t>
  </si>
  <si>
    <t>БЛАГОТВОРИТЕЛЬНОЕ ПОЖЕРТВОВАНИЕ</t>
  </si>
  <si>
    <t>К. МАРИНА ЛЕОНИДОВНА</t>
  </si>
  <si>
    <t xml:space="preserve">АНТОНОВ АНТОН </t>
  </si>
  <si>
    <t>ПОЖЕРТВОВАНИЯ</t>
  </si>
  <si>
    <t>Р. МАРИЯ ИВАНОВНА</t>
  </si>
  <si>
    <t>БЛАГОТВОРИТЕЛЬНЫЙ ПЛАТЕЖ</t>
  </si>
  <si>
    <t>Д. МАРИНА АЛЕКСАНДРОВНА</t>
  </si>
  <si>
    <t>А. ЕЛЕНА АНАТОЛЬЕВНА</t>
  </si>
  <si>
    <t>Ф. НАТАЛЬЯ СЕРГЕЕВНА</t>
  </si>
  <si>
    <t>П. МАРИНА ВЛАДИМИРОВНА</t>
  </si>
  <si>
    <t>Ш. ЕКАТЕРИНА ЕВГЕНЬЕВНА</t>
  </si>
  <si>
    <t>И. ЭЛЬМИРА РАСИХОВНА</t>
  </si>
  <si>
    <t>БЛАГОТВОРИТЕЛЬНЫЙ</t>
  </si>
  <si>
    <t>Ф. НАИЛЯ РАШИТОВНА</t>
  </si>
  <si>
    <t>Ф. ТАТЬЯНА АЛЕКСАНДРОВНА</t>
  </si>
  <si>
    <t>А. НАТАЛЬЯ СЕРГЕЕВНА</t>
  </si>
  <si>
    <t>Л. ЮЛИЯ ЮРЬЕВНА</t>
  </si>
  <si>
    <t>Ж. АНАСТАСИЯ СЕРГЕЕВНА</t>
  </si>
  <si>
    <t>Ф. ЯРОСЛАВ БОРИСОВИЧ</t>
  </si>
  <si>
    <t>С. АНДРЕЙ ИГОРЕВИЧ</t>
  </si>
  <si>
    <t>Г. ЕЛЕНА БОРИСОВНА</t>
  </si>
  <si>
    <t>Ш. ДМИТРИЙ ОЛЕГОВИЧ</t>
  </si>
  <si>
    <t>С. ВЕРА ПЕТРОВНА</t>
  </si>
  <si>
    <t>Б. ЮЛИЯ ВЛАДИМИРОВНА</t>
  </si>
  <si>
    <t>СТЕРИЛИЗАЦИЯ КОШЕК</t>
  </si>
  <si>
    <t>С. АНАСТАСИЯ РОМАНОВНА</t>
  </si>
  <si>
    <t>С. АЛИНА ВЛАДИМИРОВНА</t>
  </si>
  <si>
    <t>Ш. ДМИТРИЙ ВЛАДИМИРОВИЧ</t>
  </si>
  <si>
    <t>В. ЕЛЕНА ЮРЬЕВНА</t>
  </si>
  <si>
    <t>Ш. САДАГАТ АГАМАГОММЕД</t>
  </si>
  <si>
    <t>Д. ИРИНА ВАСИЛЬЕВНА</t>
  </si>
  <si>
    <t>К. АННА СЕРГЕЕВНА</t>
  </si>
  <si>
    <t>К. МАРИЯ АНДРЕЕВНА</t>
  </si>
  <si>
    <t>П. АЛЕКСЕЙ АЛЕКСЕЕВИЧ</t>
  </si>
  <si>
    <t>С. ИРИНА МИХАЙЛОВНА</t>
  </si>
  <si>
    <t>Н. ДМИТРИЙ ЛЕОНИДОВИЧ</t>
  </si>
  <si>
    <t>БЛАГОТВОРИТЕЛЬНАЯ ПОМОЩЬ ЖИВОТНЫМ</t>
  </si>
  <si>
    <t>К. ВИКТОРИЯ АЛЕКСЕЕВНА</t>
  </si>
  <si>
    <t>Ш. ЮЛИЯ ВИКТОРОВНА</t>
  </si>
  <si>
    <t>К. АННА ВАЛЕРЬЕВНА</t>
  </si>
  <si>
    <t>НА СТЕРИЛИЗАЦИЮ</t>
  </si>
  <si>
    <t>К. СВЕТЛАНА ОЛЕГОВНА</t>
  </si>
  <si>
    <t>Р. ТАТЬЯНА ВИКТОРОВНА</t>
  </si>
  <si>
    <t>НА КОРМ ДЛЯ ХВОСТИКОВ</t>
  </si>
  <si>
    <t>К. СВЕТЛАНА НИКОЛАЕВНА</t>
  </si>
  <si>
    <t>К. ПОЛИНА СЕРГЕЕВНА</t>
  </si>
  <si>
    <t>В. МАРГАРИТА АЛЕКСЕЕВНА</t>
  </si>
  <si>
    <t>П. ЕВГЕНИЯ БОРИСОВНА</t>
  </si>
  <si>
    <t>Г. ОЛЬГА АЛЕКСАНДРОВНА</t>
  </si>
  <si>
    <t>Ш. АЛЕКСЕЙ АНДРЕЕВИЧ</t>
  </si>
  <si>
    <t>С. РОМАН ДМИТРИЕВИЧ</t>
  </si>
  <si>
    <t>П. ТАТЬЯНА НИКОЛАЕВНА</t>
  </si>
  <si>
    <t>К. АНАСТАСИЯ СЕРГЕЕВНА</t>
  </si>
  <si>
    <t>Т. АЛЕКСАНДР ВИКТОРОВИЧ</t>
  </si>
  <si>
    <t>К. ОКСАНА ВЛАДИСЛАВОВНА</t>
  </si>
  <si>
    <t>П. НАТАЛЬЯ ЮРЬЕВНА</t>
  </si>
  <si>
    <t>Б. ЕЛЕНА ИГОРЕВНА</t>
  </si>
  <si>
    <t>А. ЕКАТЕРИНА АНДРЕЕВНА</t>
  </si>
  <si>
    <t>С. АННА АЛЕКСАНДРОВНА</t>
  </si>
  <si>
    <t>В. АЛЕКСАНДРА РИНАТОВНА</t>
  </si>
  <si>
    <t>К. АЛЕКСАНДРА АНАТОЛЬЕВНА</t>
  </si>
  <si>
    <t>С. ОЛЕСЯ ВИКТОРОВНА</t>
  </si>
  <si>
    <t xml:space="preserve"> ПОЖЕРТВОВАНИЕ </t>
  </si>
  <si>
    <t>Ж. ЕЛЕНА АЛЕКСАНДРОВНА</t>
  </si>
  <si>
    <t>Т. ПОЛИНА МИХАЙЛОВНА</t>
  </si>
  <si>
    <t>К. ГЕОР ОЛЕГОВИЧ</t>
  </si>
  <si>
    <t>В. ЗОЯ СЕРГЕЕВНА</t>
  </si>
  <si>
    <t>Н. ОКСАНА НИКОЛАЕВНА</t>
  </si>
  <si>
    <t>Н. МАРИЯ АЛЕКСАНДРОВНА</t>
  </si>
  <si>
    <t>Г. АНЖЕЛА АВТАНДИЛОВНА</t>
  </si>
  <si>
    <t>М. ЕКАТЕРИНА ЕВГЕНЬЕВНА</t>
  </si>
  <si>
    <t>КОТЯТАМ С КРЫШИ</t>
  </si>
  <si>
    <t>Ц. ЕКАТЕРИНА ВИКТОРОВНА</t>
  </si>
  <si>
    <t>Б. ДАРЬЯ АЛЕКСЕЕВНА</t>
  </si>
  <si>
    <t>Г. ДАРЬЯ ПАВЛОВНА</t>
  </si>
  <si>
    <t>Л. ЕВГЕНИЯ АЛЕКСАНДРОВНА</t>
  </si>
  <si>
    <t>М. АНАСТАСИЯ СЕРГЕЕВНА</t>
  </si>
  <si>
    <t>300</t>
  </si>
  <si>
    <t>Л. КРИСТИНА ВАЛЕРЬЕВНА</t>
  </si>
  <si>
    <t>С. ВАЛЕНТИНА РОМАНОВНА</t>
  </si>
  <si>
    <t>Ш. СЕРГЕЙ МИХАЙЛОВИЧ</t>
  </si>
  <si>
    <t>СТЕРЕЛИЗАЦИЯ КОШЕК</t>
  </si>
  <si>
    <t>Б. ДАРЬЯ АЛЕКСАНДРОВНА</t>
  </si>
  <si>
    <t>Т. РОМАН АЛЕКСАНДРОВИЧ</t>
  </si>
  <si>
    <t>Х. ЕКАТЕРИНА СТАНИСЛАВОВНА</t>
  </si>
  <si>
    <t>С. КСЕНИЯ ВЯЧЕСЛАВОВНА</t>
  </si>
  <si>
    <t>А. ДАРЬЯ ДЕНИСОВНА</t>
  </si>
  <si>
    <t>С. МАРИНА ЛЕОНИДОВНА</t>
  </si>
  <si>
    <t>Б. ИРИНА ВЯЧЕСЛАВОВНА</t>
  </si>
  <si>
    <t>НА НУЖДЫ</t>
  </si>
  <si>
    <t>В. АНАСТАСИЯ ВАДИМОВНА</t>
  </si>
  <si>
    <t>КОМУ НУЖНЕЕ</t>
  </si>
  <si>
    <t>П. ОЛЬГА ГЕННАДЬЕВНА</t>
  </si>
  <si>
    <t>П. ТАТЬЯНА ЮРЬЕВНА</t>
  </si>
  <si>
    <t>Г. МИХАИЛ НИКОЛАЕВИЧ</t>
  </si>
  <si>
    <t>М. ГРИГОРИЙ НИКОЛАЕВИЧ</t>
  </si>
  <si>
    <t>М. ИРИНА НИКОЛАЕВНА</t>
  </si>
  <si>
    <t>ХВОСТАТЫМ</t>
  </si>
  <si>
    <t>Н. РИММА ИГОРЕВНА</t>
  </si>
  <si>
    <t>БЛАГОТВОРИТЕЛЬНАЯ ПОМОЩЬ</t>
  </si>
  <si>
    <t>Е. ПОЛИНА СЕРГЕЕВНА</t>
  </si>
  <si>
    <t>В. ЭМИЛИЯ ВИТАЛЬЕВНА</t>
  </si>
  <si>
    <t>К. ИРИНА ВЛАДИМИРОВНА</t>
  </si>
  <si>
    <t>200</t>
  </si>
  <si>
    <t>П. ЛИДИЯ АНАТОЛЬЕВНА</t>
  </si>
  <si>
    <t>Ш. ОЛЬГА ВАЛЕРЬЕВНА</t>
  </si>
  <si>
    <t>С. НАДЕЖДА ДМИТРИЕВНА</t>
  </si>
  <si>
    <t>Г. ТАТЬЯНА АНДРЕЕВНА</t>
  </si>
  <si>
    <t>КОТИКАМ</t>
  </si>
  <si>
    <t>Т. ОЛЬГА АЛЕКСАНДРОВНА</t>
  </si>
  <si>
    <t>ДЛЯ ХВОСТИКОВ</t>
  </si>
  <si>
    <t>К. ТАТЬЯНА АЛЕКСАНДРОВНА</t>
  </si>
  <si>
    <t>ДОБРОВОЛЬНЫЕ ПОЖЕРТВОВАНИЯ</t>
  </si>
  <si>
    <t>А. АЛЕКСЕЙ ВЛАДИМИРОВИЧ</t>
  </si>
  <si>
    <t>Г. ИРИНА АЛЕКСАНДРОВНА</t>
  </si>
  <si>
    <t>Х. САБИНА ТАЛЬГАТОВНА</t>
  </si>
  <si>
    <t>К. ЕЛЕНА СЕРГЕЕВНА</t>
  </si>
  <si>
    <t>ПРЖЕРТВОВАНИЕ</t>
  </si>
  <si>
    <t>Б. НИКИТА АЛЕКСАНДРОВИЧ</t>
  </si>
  <si>
    <t>Д. НАТАЛЬЯ ВЛАДИМИРОВНА</t>
  </si>
  <si>
    <t>КУДА НУЖНЕЕ</t>
  </si>
  <si>
    <t>Л. ЕКАТЕРИНА АЛЕКСАНДРОВНА</t>
  </si>
  <si>
    <t>ПОМОЩЬ, КТО НУЖДАЕТСЯ БОЛЬШЕ</t>
  </si>
  <si>
    <t>П. ЛЮДМИЛА АНАТОЛЬЕВНА</t>
  </si>
  <si>
    <t>Н. ОЛЬГА СЕРГЕЕВНА</t>
  </si>
  <si>
    <t>А. ЕКАТЕРИНА БОРИСОВНА</t>
  </si>
  <si>
    <t>КОТЁНОК ЗЕНА</t>
  </si>
  <si>
    <t>Р. АНАСТАСИЯ ДМИТРИЕВНА</t>
  </si>
  <si>
    <t>Б. ЮЛИЯ ОЛЕГОВНА</t>
  </si>
  <si>
    <t>КОТЕНКУ ЗЕНЕ</t>
  </si>
  <si>
    <t>О. МАРИНА НИКОЛАЕВНА</t>
  </si>
  <si>
    <t>П. АЛИНА ВАЛЕРЬЕВНА</t>
  </si>
  <si>
    <t>Х. АННА ВЛАДИМИРОВНА</t>
  </si>
  <si>
    <t>К. МИЛАНА ЕВГЕНЬЕВНА</t>
  </si>
  <si>
    <t>З. ВЛАДА ВЛАДИМИРОВНА</t>
  </si>
  <si>
    <t>КОТИКАМ И СОБАЧКАМ</t>
  </si>
  <si>
    <t>Ф. ЕЛИЗАВЕТА ВАДИМОВНА</t>
  </si>
  <si>
    <t>Н. ИРИНА ОЛЕГОВНА</t>
  </si>
  <si>
    <t>НА НУЖДЫ ХВОСТИКАМ</t>
  </si>
  <si>
    <t>С. СВЕТЛАНА НИКОЛАЕВНА</t>
  </si>
  <si>
    <t>М. ИРИНА АРКАДЬЕВНА</t>
  </si>
  <si>
    <t>С. МАРИНА АНАТОЛИЕВНА</t>
  </si>
  <si>
    <t>Л. СВЕТЛАНА МИХАЙЛОВНА</t>
  </si>
  <si>
    <t>М. АНАСТАСИЯ ДМИТРИЕВНА</t>
  </si>
  <si>
    <t>А. ВАЛЕРИЙ ВЛАДИМИРОВИЧ</t>
  </si>
  <si>
    <t>НА КОРМ КОТИКАМ</t>
  </si>
  <si>
    <t>З. ТАТЬЯНА ВИТАЛЬЕВНА</t>
  </si>
  <si>
    <t>ХВОСТИКАМ НА КОРМ)</t>
  </si>
  <si>
    <t>Г. АЛЕКСЕЙ ПЕТРОВИЧ</t>
  </si>
  <si>
    <t>КОРМ КОТЯТАМ</t>
  </si>
  <si>
    <t>Д. НАТАЛЬЯ КИМОВНА</t>
  </si>
  <si>
    <t>З. ОЛЕСЯ ИРЕКОВНА</t>
  </si>
  <si>
    <t xml:space="preserve">КРЕПОЧИН АЛЕКСАНДР </t>
  </si>
  <si>
    <t>С. НАТАЛЬЯ АЛЕКСЕЕВНА</t>
  </si>
  <si>
    <t>Л. ВАЛЕРИЯ ВИКТОРОВНА</t>
  </si>
  <si>
    <t>Л. ПАВЕЛ СЕРГЕЕВИЧ</t>
  </si>
  <si>
    <t>В. ОЛЬГА ОЛЕГОВНА</t>
  </si>
  <si>
    <t>НА НУЖДЫ,НА КОРМ</t>
  </si>
  <si>
    <t>К. ИРИНА ИВАНОВНА</t>
  </si>
  <si>
    <t>С. ЕЛЕНА АЛЕКСЕЕВНА</t>
  </si>
  <si>
    <t>М. СВЕТЛАНА МАКСИМОВНА</t>
  </si>
  <si>
    <t>К. МИХАИЛ МАКСИМОВИЧ</t>
  </si>
  <si>
    <t>Ш. СВЕТЛАНА ВЛАДИМИРОВНА</t>
  </si>
  <si>
    <t>Ц. АЛИНА АРСЕНОВНА</t>
  </si>
  <si>
    <t>Ж. СВЕТЛАНА ВЛАДИМИРОВНА</t>
  </si>
  <si>
    <t>А. АННА АНДРЕЕВНА</t>
  </si>
  <si>
    <t>ПОЖЕРТВОВАНИЕ , КОМУ НУЖНЕЕ</t>
  </si>
  <si>
    <t>И. ИРИНА АЛЕКСАНДРОВНА</t>
  </si>
  <si>
    <t>П. МИХАИЛ НИКОЛАЕВИЧ</t>
  </si>
  <si>
    <t>П. НАТАЛЬЯ ОЛЕГОВНА</t>
  </si>
  <si>
    <t>ЧТО НУЖНЕЕ</t>
  </si>
  <si>
    <t>Д. ДАРЬЯ ВАСИЛЬЕВНА</t>
  </si>
  <si>
    <t>К. АННА ВЛАДИМИРОВНА</t>
  </si>
  <si>
    <t>С. ТАТЬЯНА АЛЕКСЕЕВНА</t>
  </si>
  <si>
    <t>Т. ВАЛЕНТИНА НИКОЛАЕВНА</t>
  </si>
  <si>
    <t>М. АННА ВАСИЛЬЕВНА</t>
  </si>
  <si>
    <t>М. АРИНА МАКСИМОВНА</t>
  </si>
  <si>
    <t>ПОЖЕРТВОВАНИЕ КОТЯТАМ С КРЫШИ</t>
  </si>
  <si>
    <t>З. ЯНА ВИКТОРОВНА</t>
  </si>
  <si>
    <t>М. РУСЛАН ЮРЬЕВИЧ</t>
  </si>
  <si>
    <t>КОТИКУ</t>
  </si>
  <si>
    <t>Р. ЕКАТЕРИНА ГЕННАДЬЕВНА</t>
  </si>
  <si>
    <t>К. ИРИНА ВИКТОРОВНА</t>
  </si>
  <si>
    <t>ПОМОЩЬ КОМУ НУЖНЕЕ</t>
  </si>
  <si>
    <t>Е. АЛЕКСАНДР ЮРЬЕВИЧ</t>
  </si>
  <si>
    <t>КОМУ НУЖНЕЕ ИЗ ШЕРСТЯНЫХ НАШИХ ДРУЗЕЙ</t>
  </si>
  <si>
    <t>С. ЭЛЬВИРА ИВАНОВНА</t>
  </si>
  <si>
    <t>К. ОКСАНА ВЛАДИМИРОВНА</t>
  </si>
  <si>
    <t xml:space="preserve">ЗАЦЕПИН СТАС </t>
  </si>
  <si>
    <t>К. НИКИТА ОЛЕГОВИЧ</t>
  </si>
  <si>
    <t>КОТАМ НА ЛЕЧЕНИЕ</t>
  </si>
  <si>
    <t>Б. ТАТЬЯНА ВАЛЕРЬЕВНА</t>
  </si>
  <si>
    <t>Ч. ИРИНА ВЛАДИМИРОВНА</t>
  </si>
  <si>
    <t>Н. ЕКАТЕРИНА АЛЕКСАНДРОВНА</t>
  </si>
  <si>
    <t>Л. ЕЛЕНА ВАЛЕРИЕВНА</t>
  </si>
  <si>
    <t>Ш. МАРИЯ ВАЛЕРЬЕВНА</t>
  </si>
  <si>
    <t>Р. ДАРЬЯ СЕРГЕЕВНА</t>
  </si>
  <si>
    <t>Ш. ИЛОНА НИКОЛАЕВНА</t>
  </si>
  <si>
    <t>Ю. НАТАЛЬЯ ИВАНОВНА</t>
  </si>
  <si>
    <t>А. ЮЛИЯ СЕРГЕЕВНА</t>
  </si>
  <si>
    <t>ДЛЯ ЖИВОТНЫХ</t>
  </si>
  <si>
    <t>Б. ИРИНА ВАЛЕНТИНОВНА</t>
  </si>
  <si>
    <t>Г. МАРИЯ СЕРГЕЕВНА</t>
  </si>
  <si>
    <t>НА КОШЕЧЕК</t>
  </si>
  <si>
    <t>Ш. СВЕТЛАНА ВИКТОРОВНА</t>
  </si>
  <si>
    <t>С. ТАМАРА СЕРГЕЕВНА</t>
  </si>
  <si>
    <t>Ш. МАРИЯ ТОФИКОВНА</t>
  </si>
  <si>
    <t>В ПОМОЩЬ ФОНДУ</t>
  </si>
  <si>
    <t>П. АННА МИХАЙЛОВНА</t>
  </si>
  <si>
    <t>Т. ОЛЬГА НИКОЛАЕВНА</t>
  </si>
  <si>
    <t>Г. НАТАЛЬЯ ВЯЧЕСЛАВОВНА</t>
  </si>
  <si>
    <t>В. ТАТЬЯНА ДМИТРИЕВНА</t>
  </si>
  <si>
    <t>НА КОРМ ЖИВОТНЫМ</t>
  </si>
  <si>
    <t>И. МАРИЯ АЛЕКСАНДРОВНА</t>
  </si>
  <si>
    <t>Я. НАТАЛЬЯ АЛЕКСЕЕВНА</t>
  </si>
  <si>
    <t>Р. ТАТЬЯНА АНАТОЛЬЕВНА</t>
  </si>
  <si>
    <t>И. ЛЮДМИЛА ИВАНОВНА</t>
  </si>
  <si>
    <t>П. АННА ВИКТОРОВНА</t>
  </si>
  <si>
    <t>С. АЛЕКСАНДРА ВАСИЛЬЕВНА</t>
  </si>
  <si>
    <t>Д. ЮРИЙ АЛЕКСАНДРОВИЧ</t>
  </si>
  <si>
    <t>А. АНАСТАСИЯ ИГОРЕВНА</t>
  </si>
  <si>
    <t>К. ТАТЬЯНА ДМИТРИЕВНА</t>
  </si>
  <si>
    <t>П. АНАСТАСИЯ МИХАЙЛОВНА</t>
  </si>
  <si>
    <t>Б. ЛЮДМИЛА НИКОЛАЕВНА</t>
  </si>
  <si>
    <t>Ч. ЕЛЕНА ВИКТОРОВНА</t>
  </si>
  <si>
    <t xml:space="preserve">ИВАНОВА Ю. </t>
  </si>
  <si>
    <t>П. НАТАЛЬЯ МИХАЙЛОВНА</t>
  </si>
  <si>
    <t>Л. ВЕРОНИКА ИГОРЕВНА</t>
  </si>
  <si>
    <t>ХВОСТИКАМ</t>
  </si>
  <si>
    <t>М. ТАТЬЯНА СЕРГЕЕВНА</t>
  </si>
  <si>
    <t>ЕКАТЕРИНА</t>
  </si>
  <si>
    <t>Л. МАРИНА СЕРГЕЕВНА</t>
  </si>
  <si>
    <t xml:space="preserve">Из них адресных: </t>
  </si>
  <si>
    <t>Кошечка Зена с ринотрахеитом, id 2220</t>
  </si>
  <si>
    <t xml:space="preserve">Карта </t>
  </si>
  <si>
    <t>*1388</t>
  </si>
  <si>
    <t>*7484</t>
  </si>
  <si>
    <t>*7490</t>
  </si>
  <si>
    <t>*6164</t>
  </si>
  <si>
    <t>*7693</t>
  </si>
  <si>
    <t>*9868</t>
  </si>
  <si>
    <t>*9128</t>
  </si>
  <si>
    <t>*2096</t>
  </si>
  <si>
    <t>*7529</t>
  </si>
  <si>
    <t>*2956</t>
  </si>
  <si>
    <t>*8385</t>
  </si>
  <si>
    <t>*8446</t>
  </si>
  <si>
    <t>*7216</t>
  </si>
  <si>
    <t>*6810</t>
  </si>
  <si>
    <t>*4740</t>
  </si>
  <si>
    <t>*7198</t>
  </si>
  <si>
    <t>*9659</t>
  </si>
  <si>
    <t>*8318</t>
  </si>
  <si>
    <t>*2825</t>
  </si>
  <si>
    <t>*2559</t>
  </si>
  <si>
    <t>*2754</t>
  </si>
  <si>
    <t>*1567</t>
  </si>
  <si>
    <t>*0850</t>
  </si>
  <si>
    <t>*0515</t>
  </si>
  <si>
    <t>*5822</t>
  </si>
  <si>
    <t>*6330</t>
  </si>
  <si>
    <t>*4884</t>
  </si>
  <si>
    <t>*0794</t>
  </si>
  <si>
    <t>*1970</t>
  </si>
  <si>
    <t>*0730</t>
  </si>
  <si>
    <t>*8906</t>
  </si>
  <si>
    <t>*6979</t>
  </si>
  <si>
    <t>*5659</t>
  </si>
  <si>
    <t>*6950</t>
  </si>
  <si>
    <t>*7078</t>
  </si>
  <si>
    <t>*7714</t>
  </si>
  <si>
    <t>*5817</t>
  </si>
  <si>
    <t>*7610</t>
  </si>
  <si>
    <t>*6162</t>
  </si>
  <si>
    <t>*6850</t>
  </si>
  <si>
    <t>*9830</t>
  </si>
  <si>
    <t>*5716</t>
  </si>
  <si>
    <t>*3087</t>
  </si>
  <si>
    <t>*5480</t>
  </si>
  <si>
    <t>*3230</t>
  </si>
  <si>
    <t>*1204</t>
  </si>
  <si>
    <t>*7831</t>
  </si>
  <si>
    <t>*9960</t>
  </si>
  <si>
    <t>*2472</t>
  </si>
  <si>
    <t>*1800</t>
  </si>
  <si>
    <t>*5239</t>
  </si>
  <si>
    <t>*6155</t>
  </si>
  <si>
    <t>*4029</t>
  </si>
  <si>
    <t>*4965</t>
  </si>
  <si>
    <t>*4206</t>
  </si>
  <si>
    <t>*1920</t>
  </si>
  <si>
    <t>*0040</t>
  </si>
  <si>
    <t>*8844</t>
  </si>
  <si>
    <t>*6441</t>
  </si>
  <si>
    <t>*7745</t>
  </si>
  <si>
    <t>*0605</t>
  </si>
  <si>
    <t>*4971</t>
  </si>
  <si>
    <t>*3492</t>
  </si>
  <si>
    <t>*2038</t>
  </si>
  <si>
    <t>*6080</t>
  </si>
  <si>
    <t>*0360</t>
  </si>
  <si>
    <t>*3347</t>
  </si>
  <si>
    <t>*1076</t>
  </si>
  <si>
    <t>*2351</t>
  </si>
  <si>
    <t>*2180</t>
  </si>
  <si>
    <t>*4030</t>
  </si>
  <si>
    <t>*3570</t>
  </si>
  <si>
    <t>*6383</t>
  </si>
  <si>
    <t>*1520</t>
  </si>
  <si>
    <t>*9941</t>
  </si>
  <si>
    <t>*6937</t>
  </si>
  <si>
    <t>*7945</t>
  </si>
  <si>
    <t>*4618</t>
  </si>
  <si>
    <t>*5712</t>
  </si>
  <si>
    <t>*7317</t>
  </si>
  <si>
    <t>*5776</t>
  </si>
  <si>
    <t>*9549</t>
  </si>
  <si>
    <t>*8992</t>
  </si>
  <si>
    <t>*9376</t>
  </si>
  <si>
    <t>*0090</t>
  </si>
  <si>
    <t>*0289</t>
  </si>
  <si>
    <t>*4410</t>
  </si>
  <si>
    <t>*0500</t>
  </si>
  <si>
    <t>*4049</t>
  </si>
  <si>
    <t>*0158</t>
  </si>
  <si>
    <t>*1698</t>
  </si>
  <si>
    <t>*2291</t>
  </si>
  <si>
    <t>*6665</t>
  </si>
  <si>
    <t>*3376</t>
  </si>
  <si>
    <t>*6517</t>
  </si>
  <si>
    <t>*0021</t>
  </si>
  <si>
    <t>*9970</t>
  </si>
  <si>
    <t>*6740</t>
  </si>
  <si>
    <t>*1981</t>
  </si>
  <si>
    <t>*5340</t>
  </si>
  <si>
    <t>*7820</t>
  </si>
  <si>
    <t>*2376</t>
  </si>
  <si>
    <t>*4370</t>
  </si>
  <si>
    <t>*8645</t>
  </si>
  <si>
    <t>*9521</t>
  </si>
  <si>
    <t>*0590</t>
  </si>
  <si>
    <t>*8938</t>
  </si>
  <si>
    <t>*0000</t>
  </si>
  <si>
    <t>*7401</t>
  </si>
  <si>
    <t>*0680</t>
  </si>
  <si>
    <t>*0273</t>
  </si>
  <si>
    <t>*2406</t>
  </si>
  <si>
    <t>*0736</t>
  </si>
  <si>
    <t>*7678</t>
  </si>
  <si>
    <t>*8739</t>
  </si>
  <si>
    <t>*4309</t>
  </si>
  <si>
    <t>*9853</t>
  </si>
  <si>
    <t>*5381</t>
  </si>
  <si>
    <t>*1386</t>
  </si>
  <si>
    <t>*8703</t>
  </si>
  <si>
    <t>*1094</t>
  </si>
  <si>
    <t>*2140</t>
  </si>
  <si>
    <t>*8620</t>
  </si>
  <si>
    <t>*6942</t>
  </si>
  <si>
    <t>*2226</t>
  </si>
  <si>
    <t>*9622</t>
  </si>
  <si>
    <t>*5029</t>
  </si>
  <si>
    <t>*6570</t>
  </si>
  <si>
    <t>*3484</t>
  </si>
  <si>
    <t>*9543</t>
  </si>
  <si>
    <t>*4639</t>
  </si>
  <si>
    <t>*0912</t>
  </si>
  <si>
    <t>*1822</t>
  </si>
  <si>
    <t>01.01.2023</t>
  </si>
  <si>
    <t>АНАСТАСИЯ ГАСАНОВА</t>
  </si>
  <si>
    <t>ИВАН</t>
  </si>
  <si>
    <t>ЕЛИЗАВЕТА ЛЕВАШОВА</t>
  </si>
  <si>
    <t>СКОРОХОД ОЛЬГА</t>
  </si>
  <si>
    <t>ПАВЕЛ Н</t>
  </si>
  <si>
    <t>ОЛЬГА ЛАРИНА</t>
  </si>
  <si>
    <t>М. ЗАРЕМА ВЛАДИСЛАВОВНА</t>
  </si>
  <si>
    <t>02.01.2023</t>
  </si>
  <si>
    <t>ЛИДИЯ С</t>
  </si>
  <si>
    <t xml:space="preserve">С. ВАЛЕРИЯ ВЯЧЕСЛАВОВНА </t>
  </si>
  <si>
    <t>МАКСИМ</t>
  </si>
  <si>
    <t>03.01.2023</t>
  </si>
  <si>
    <t>ЕЛЕНА МЕЗЕНЦЕВА</t>
  </si>
  <si>
    <t>РУСЛАН ЮСИФОВ</t>
  </si>
  <si>
    <t xml:space="preserve">ДАРЬЯ ШАВЕРИНА </t>
  </si>
  <si>
    <t xml:space="preserve">МАКСИМ РУДКОВСКИЙ </t>
  </si>
  <si>
    <t>04.01.2023</t>
  </si>
  <si>
    <t>ЮЛЯ</t>
  </si>
  <si>
    <t>1 2</t>
  </si>
  <si>
    <t>ЛЕЯ ТУРСКОВА</t>
  </si>
  <si>
    <t>ДЛЯ КОТИКОВ</t>
  </si>
  <si>
    <t>05.01.2023</t>
  </si>
  <si>
    <t xml:space="preserve">ВАЛЕРИЯ САФОНОВА </t>
  </si>
  <si>
    <t>СВЕТЛАНА  ПЕЧОКАС</t>
  </si>
  <si>
    <t xml:space="preserve">ОЛЬГА ЯМБАЕВА </t>
  </si>
  <si>
    <t>06.01.2023</t>
  </si>
  <si>
    <t>ДЕНИС ГРОССМАН</t>
  </si>
  <si>
    <t>ОЛЬГА ОСЕТРОВА</t>
  </si>
  <si>
    <t>ОЛЬГА СТ</t>
  </si>
  <si>
    <t xml:space="preserve">ВАЛЕРИЯ БОГДАНОВА </t>
  </si>
  <si>
    <t>ОКСАНА КУНДЕЛЕВА</t>
  </si>
  <si>
    <t>АЛЕНА БОЛОТОВА</t>
  </si>
  <si>
    <t>07.01.2023</t>
  </si>
  <si>
    <t>NATALIA PANTELEEVA</t>
  </si>
  <si>
    <t>NOT NAME</t>
  </si>
  <si>
    <t xml:space="preserve">ВИКТОРИЯ ЗАХАРОВА </t>
  </si>
  <si>
    <t>ЯНА ОГЛОБЛЕВА</t>
  </si>
  <si>
    <t xml:space="preserve">СЕРГЕЙ ОГАРКОВ </t>
  </si>
  <si>
    <t>НИКИТА</t>
  </si>
  <si>
    <t>ANDREY</t>
  </si>
  <si>
    <t>08.01.2023</t>
  </si>
  <si>
    <t>АНАСТАСИЯ СТЕБУНОВА</t>
  </si>
  <si>
    <t>10.01.2023</t>
  </si>
  <si>
    <t>НИНА КУЗЬМИНА</t>
  </si>
  <si>
    <t>MARINA SHEREMET</t>
  </si>
  <si>
    <t xml:space="preserve">ВИКТОРИЯ </t>
  </si>
  <si>
    <t>11.01.2023</t>
  </si>
  <si>
    <t>АЛЕКСАНДР</t>
  </si>
  <si>
    <t>ПОЛИНА КЕТОВА</t>
  </si>
  <si>
    <t>ИГОРЬ КАШИН</t>
  </si>
  <si>
    <t>ЖИЛА ТАТЬЯНА</t>
  </si>
  <si>
    <t xml:space="preserve">АЛЁНА ВЕЧКАНОВА </t>
  </si>
  <si>
    <t xml:space="preserve">КАРПАНИНА ЛЮДМИЛА </t>
  </si>
  <si>
    <t>12.01.2023</t>
  </si>
  <si>
    <t>МАРИЯ ЖМЫХОВА</t>
  </si>
  <si>
    <t>ОЛЬГА ТАРБАЕВА</t>
  </si>
  <si>
    <t>АЛЕКСАНДР ЮРЧЕНКО</t>
  </si>
  <si>
    <t xml:space="preserve">ГЛЕБ КОБЗЕВ </t>
  </si>
  <si>
    <t>ЕВГЕНИЯ ЧУГУНОВА</t>
  </si>
  <si>
    <t>13.01.2023</t>
  </si>
  <si>
    <t>АЛЕШОВА</t>
  </si>
  <si>
    <t>АНЖЕЛА СИДНЕВА</t>
  </si>
  <si>
    <t>14.01.2023</t>
  </si>
  <si>
    <t>КУПЦОВА ОКСАНА</t>
  </si>
  <si>
    <t xml:space="preserve">ОЛЕГ СИНЮКОВ </t>
  </si>
  <si>
    <t>АЛЕКСАНДР КОШЕЛЕВ</t>
  </si>
  <si>
    <t>ТАНЯ РОЖКО</t>
  </si>
  <si>
    <t>15.01.2023</t>
  </si>
  <si>
    <t>АЛЕКСАНДРА РОВНАЯ</t>
  </si>
  <si>
    <t>ДЫМСКАЯ ОКСАНА</t>
  </si>
  <si>
    <t xml:space="preserve">СИМАК АЛЕСЯ </t>
  </si>
  <si>
    <t>АЛЕКСАНДР ПРОКОПЬЕВ</t>
  </si>
  <si>
    <t>АЛИСА ПУСЯК</t>
  </si>
  <si>
    <t>16.01.2023</t>
  </si>
  <si>
    <t xml:space="preserve">ПОЛИНА ТУРДАЛИЕВА </t>
  </si>
  <si>
    <t xml:space="preserve">МУСА УМАХАНОВ </t>
  </si>
  <si>
    <t xml:space="preserve">ГАЛУШКА ЖАННА </t>
  </si>
  <si>
    <t xml:space="preserve">ОЛЬГА АНДРЕЕВНА </t>
  </si>
  <si>
    <t>СЕРГЕЙ ЛЯСИН</t>
  </si>
  <si>
    <t>РЫКОВА ИРИНА</t>
  </si>
  <si>
    <t>МАРИЯ АБАКУМОВА</t>
  </si>
  <si>
    <t>ELIZAVETA SAMYSHKINA</t>
  </si>
  <si>
    <t>ИРИНА БАРАНОВА</t>
  </si>
  <si>
    <t>17.01.2023</t>
  </si>
  <si>
    <t>АЛЕКСЕЙ БУЛЕНОК</t>
  </si>
  <si>
    <t>СВЕТЛАНА П</t>
  </si>
  <si>
    <t>18.01.2023</t>
  </si>
  <si>
    <t>ВАДИМ КА</t>
  </si>
  <si>
    <t>АЛЕКСАНДРА ЕЛИЗАРЬЕВА</t>
  </si>
  <si>
    <t xml:space="preserve">ТРОФИМОВА СВЕТЛАНА </t>
  </si>
  <si>
    <t>ИРИНА ЗОЛОТУХИНА</t>
  </si>
  <si>
    <t>ПОЛИНА ПОГОРЕЛАЯ</t>
  </si>
  <si>
    <t>19.01.2023</t>
  </si>
  <si>
    <t>АРТЕМ Х</t>
  </si>
  <si>
    <t>ПРОТАСОВА НАТАЛЬЯ</t>
  </si>
  <si>
    <t xml:space="preserve">ИРИНА ГОРЮНОВА </t>
  </si>
  <si>
    <t>20.01.2023</t>
  </si>
  <si>
    <t>ЕГОР ШАНГИН</t>
  </si>
  <si>
    <t>СТЕПАН НАГОРНОВ</t>
  </si>
  <si>
    <t>21.01.2023</t>
  </si>
  <si>
    <t xml:space="preserve">СВЕТЛАНА ПЕЧОКАС </t>
  </si>
  <si>
    <t>ЯНА НОВИКОВА</t>
  </si>
  <si>
    <t xml:space="preserve">АНИСЬЯ </t>
  </si>
  <si>
    <t>КАТЯ ЩУДРИНА.</t>
  </si>
  <si>
    <t>23.01.2023</t>
  </si>
  <si>
    <t>ЕЛЕНА ШИПИЦЫНА</t>
  </si>
  <si>
    <t xml:space="preserve">ВАСИЛИСА АГАФОШИНА </t>
  </si>
  <si>
    <t>АНДРЕЙ</t>
  </si>
  <si>
    <t>24.01.2023</t>
  </si>
  <si>
    <t>СЕРГЕЙ РЯЗАНКИН</t>
  </si>
  <si>
    <t>ИЛЬЯ ДАНИЛОВ</t>
  </si>
  <si>
    <t>25.01.2023</t>
  </si>
  <si>
    <t>К. ЛОЛА ЭМЕДЖАНОВНА</t>
  </si>
  <si>
    <t>ОЛЬГА СИДОРОВА</t>
  </si>
  <si>
    <t xml:space="preserve">АНАСТАСИЯ КУПРЮШИНА </t>
  </si>
  <si>
    <t>26.01.2023</t>
  </si>
  <si>
    <t>МАРИЯ Щ</t>
  </si>
  <si>
    <t>27.01.2023</t>
  </si>
  <si>
    <t>ИРИНА ГОЛОВАНОВА</t>
  </si>
  <si>
    <t xml:space="preserve">АНДРЕЙ ВЛАСОВ </t>
  </si>
  <si>
    <t>ЭЛЬВИРА СОКОЛОВА</t>
  </si>
  <si>
    <t>28.01.2023</t>
  </si>
  <si>
    <t>29.01.2023</t>
  </si>
  <si>
    <t xml:space="preserve">ВИОЛЕТТА ХАРИТОНОВА </t>
  </si>
  <si>
    <t xml:space="preserve">ВАХРАМЕЕВА ЕКАТЕРИНА </t>
  </si>
  <si>
    <t>30.01.2023</t>
  </si>
  <si>
    <t>SERGEY PUGACHEV</t>
  </si>
  <si>
    <t xml:space="preserve">РАДЮКИНА ВИКТОРИЯ </t>
  </si>
  <si>
    <t xml:space="preserve">ЕЛИЗАВЕТА КОСОВА </t>
  </si>
  <si>
    <t>ОЛЬГА ЧИКАЛОВА</t>
  </si>
  <si>
    <t xml:space="preserve">НАТАЛИЯ ЩУКИНА </t>
  </si>
  <si>
    <t>ЛЮДМИЛА НАЯНОВА</t>
  </si>
  <si>
    <t xml:space="preserve">АЛЕКСЕЙ ШИЛОВСКИЙ </t>
  </si>
  <si>
    <t>31.01.2023</t>
  </si>
  <si>
    <t>АННА СИНЮТКИНА</t>
  </si>
  <si>
    <t>НАДЕЖДА НАТАРОВА</t>
  </si>
  <si>
    <t>Б. ГАЛИНА МИХАЙЛОВНА</t>
  </si>
  <si>
    <t>Л. АНАСТАСИЯ АЛЕКСАНДРОВНА</t>
  </si>
  <si>
    <t>Х. ЭЛЬВИРА РАФИСОВНА</t>
  </si>
  <si>
    <t>С. АНАСТАСИЯ ВЛАДИМИРОВНА</t>
  </si>
  <si>
    <t>П. НИКИТА ГРИГОРЬЕВИЧ</t>
  </si>
  <si>
    <t>И. МАРИЯ ВЛАДИМИРОВНА</t>
  </si>
  <si>
    <t>Н. МАКСИМ АЛЕКСАНДРОВИЧ</t>
  </si>
  <si>
    <t>К. КСЕНИЯ ВЯЧЕСЛАВОВНА</t>
  </si>
  <si>
    <t>В. АЛЕКСАНДРА РОМАНОВНА</t>
  </si>
  <si>
    <t>К. ИВАН ДЕНИСОВИЧ</t>
  </si>
  <si>
    <t>Т. МАРГАРИТА АЛЕКСАНДРОВНА</t>
  </si>
  <si>
    <t>З. ПОЛИНА АНДРЕЕВНА</t>
  </si>
  <si>
    <t>К. ИВАН ВАСИЛЬЕВИЧ</t>
  </si>
  <si>
    <t>М. КАРИНА ВРЕЖЕВНА</t>
  </si>
  <si>
    <t>Р. СВЕТЛАНА АНДРЕЕВНА</t>
  </si>
  <si>
    <t>ОПЛАТА ПО ДОГОВОРУ. БЕЗ НДС (ПОЖЕРТВОВАНИЕ)</t>
  </si>
  <si>
    <t>Г. ДМИТРИЙ ЭДУАРДОВИЧ</t>
  </si>
  <si>
    <t>АСТАХОВ И.Э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</si>
</sst>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102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0" fillId="0" borderId="0" xfId="0"/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 applyBorder="1" applyAlignment="1">
      <alignment horizontal="left" wrapText="1" indent="3"/>
    </xf>
    <xf numFmtId="4" fontId="4" fillId="0" borderId="0" xfId="0" applyNumberFormat="1" applyFont="1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164" fontId="0" fillId="4" borderId="0" xfId="0" applyNumberFormat="1" applyFill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Font="1"/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Border="1" applyAlignment="1">
      <alignment horizontal="left" indent="3"/>
    </xf>
    <xf numFmtId="0" fontId="15" fillId="0" borderId="0" xfId="0" applyFont="1"/>
    <xf numFmtId="0" fontId="3" fillId="4" borderId="5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164" fontId="0" fillId="4" borderId="0" xfId="0" applyNumberFormat="1" applyFill="1" applyAlignment="1">
      <alignment horizontal="left" indent="3"/>
    </xf>
    <xf numFmtId="0" fontId="0" fillId="0" borderId="0" xfId="0"/>
    <xf numFmtId="0" fontId="0" fillId="0" borderId="0" xfId="0" applyFill="1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0" fillId="0" borderId="5" xfId="0" applyBorder="1" applyAlignment="1">
      <alignment horizontal="left" indent="3"/>
    </xf>
    <xf numFmtId="0" fontId="12" fillId="0" borderId="0" xfId="0" applyFont="1" applyAlignment="1">
      <alignment horizontal="left" vertical="center" indent="3"/>
    </xf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0" fontId="0" fillId="0" borderId="0" xfId="0" applyFont="1" applyFill="1" applyAlignment="1">
      <alignment horizontal="left" indent="5"/>
    </xf>
    <xf numFmtId="14" fontId="3" fillId="4" borderId="7" xfId="0" applyNumberFormat="1" applyFont="1" applyFill="1" applyBorder="1" applyAlignment="1">
      <alignment horizontal="left" indent="3"/>
    </xf>
    <xf numFmtId="0" fontId="12" fillId="0" borderId="0" xfId="0" applyFont="1" applyFill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54" sqref="A54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43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42" sqref="A42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9" t="s">
        <v>44</v>
      </c>
      <c r="B1" s="70"/>
    </row>
    <row r="2" spans="1:2" ht="15.75" x14ac:dyDescent="0.25">
      <c r="A2" s="2" t="s">
        <v>14</v>
      </c>
      <c r="B2" s="56">
        <v>-4203.6999999999971</v>
      </c>
    </row>
    <row r="3" spans="1:2" ht="15.75" x14ac:dyDescent="0.25">
      <c r="A3" s="2" t="s">
        <v>15</v>
      </c>
      <c r="B3" s="16">
        <f>'Поступления на рс'!D258+'Поступления по QR-коду'!D144+'Поступления через сайт'!D119</f>
        <v>183789.01</v>
      </c>
    </row>
    <row r="4" spans="1:2" ht="15.75" x14ac:dyDescent="0.25">
      <c r="A4" s="2" t="s">
        <v>16</v>
      </c>
      <c r="B4" s="16">
        <f>Расходы!D47</f>
        <v>132747.88</v>
      </c>
    </row>
    <row r="5" spans="1:2" ht="15.75" x14ac:dyDescent="0.25">
      <c r="A5" s="2" t="s">
        <v>17</v>
      </c>
      <c r="B5" s="16">
        <f>B2+B3-B4</f>
        <v>46837.429999999993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77"/>
  <sheetViews>
    <sheetView showGridLines="0" zoomScaleNormal="100" workbookViewId="0">
      <selection activeCell="A87" sqref="A87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71" t="s">
        <v>5</v>
      </c>
      <c r="D1" s="72"/>
      <c r="E1" s="2"/>
    </row>
    <row r="2" spans="1:5" ht="5.0999999999999996" customHeight="1" x14ac:dyDescent="0.35">
      <c r="A2" s="35"/>
      <c r="B2" s="35"/>
      <c r="C2" s="35"/>
      <c r="D2" s="35"/>
      <c r="E2" s="2"/>
    </row>
    <row r="3" spans="1:5" ht="18.75" x14ac:dyDescent="0.3">
      <c r="A3" s="73" t="s">
        <v>19</v>
      </c>
      <c r="B3" s="73"/>
      <c r="C3" s="73"/>
      <c r="D3" s="73"/>
      <c r="E3" s="2"/>
    </row>
    <row r="4" spans="1:5" s="39" customFormat="1" ht="15" x14ac:dyDescent="0.25">
      <c r="A4" s="42">
        <v>44933</v>
      </c>
      <c r="B4" s="44">
        <v>2178</v>
      </c>
      <c r="C4" s="43" t="s">
        <v>66</v>
      </c>
    </row>
    <row r="5" spans="1:5" s="39" customFormat="1" ht="15" x14ac:dyDescent="0.25">
      <c r="A5" s="42">
        <v>44933</v>
      </c>
      <c r="B5" s="44">
        <v>2240</v>
      </c>
      <c r="C5" s="43" t="s">
        <v>49</v>
      </c>
    </row>
    <row r="6" spans="1:5" s="39" customFormat="1" ht="15" x14ac:dyDescent="0.25">
      <c r="A6" s="42">
        <v>44935</v>
      </c>
      <c r="B6" s="44">
        <v>19714</v>
      </c>
      <c r="C6" s="43" t="s">
        <v>50</v>
      </c>
    </row>
    <row r="7" spans="1:5" s="39" customFormat="1" ht="15" x14ac:dyDescent="0.25">
      <c r="A7" s="42">
        <v>44936</v>
      </c>
      <c r="B7" s="44">
        <v>3000</v>
      </c>
      <c r="C7" s="43" t="s">
        <v>28</v>
      </c>
    </row>
    <row r="8" spans="1:5" s="39" customFormat="1" ht="15" x14ac:dyDescent="0.25">
      <c r="A8" s="42">
        <v>44936</v>
      </c>
      <c r="B8" s="44">
        <v>2800</v>
      </c>
      <c r="C8" s="43" t="s">
        <v>50</v>
      </c>
    </row>
    <row r="9" spans="1:5" s="39" customFormat="1" ht="15" x14ac:dyDescent="0.25">
      <c r="A9" s="42">
        <v>44937</v>
      </c>
      <c r="B9" s="44">
        <v>588</v>
      </c>
      <c r="C9" s="43" t="s">
        <v>50</v>
      </c>
    </row>
    <row r="10" spans="1:5" s="39" customFormat="1" ht="15" x14ac:dyDescent="0.25">
      <c r="A10" s="42">
        <v>44939</v>
      </c>
      <c r="B10" s="44">
        <v>9400</v>
      </c>
      <c r="C10" s="43" t="s">
        <v>52</v>
      </c>
    </row>
    <row r="11" spans="1:5" s="39" customFormat="1" ht="15" x14ac:dyDescent="0.25">
      <c r="A11" s="42">
        <v>44940</v>
      </c>
      <c r="B11" s="44">
        <v>3000</v>
      </c>
      <c r="C11" s="43" t="s">
        <v>28</v>
      </c>
    </row>
    <row r="12" spans="1:5" s="39" customFormat="1" ht="15" x14ac:dyDescent="0.25">
      <c r="A12" s="42">
        <v>44942</v>
      </c>
      <c r="B12" s="44">
        <v>6500</v>
      </c>
      <c r="C12" s="43" t="s">
        <v>53</v>
      </c>
    </row>
    <row r="13" spans="1:5" s="39" customFormat="1" ht="15" x14ac:dyDescent="0.25">
      <c r="A13" s="42">
        <v>44942</v>
      </c>
      <c r="B13" s="44">
        <v>7000</v>
      </c>
      <c r="C13" s="43" t="s">
        <v>54</v>
      </c>
    </row>
    <row r="14" spans="1:5" s="39" customFormat="1" ht="15" x14ac:dyDescent="0.25">
      <c r="A14" s="42">
        <v>44942</v>
      </c>
      <c r="B14" s="44">
        <v>217</v>
      </c>
      <c r="C14" s="43" t="s">
        <v>55</v>
      </c>
    </row>
    <row r="15" spans="1:5" s="39" customFormat="1" ht="15" x14ac:dyDescent="0.25">
      <c r="A15" s="42">
        <v>44943</v>
      </c>
      <c r="B15" s="44">
        <v>3000</v>
      </c>
      <c r="C15" s="43" t="s">
        <v>28</v>
      </c>
    </row>
    <row r="16" spans="1:5" s="39" customFormat="1" ht="15" x14ac:dyDescent="0.25">
      <c r="A16" s="42">
        <v>44943</v>
      </c>
      <c r="B16" s="44">
        <v>4450</v>
      </c>
      <c r="C16" s="43" t="s">
        <v>50</v>
      </c>
    </row>
    <row r="17" spans="1:5" s="39" customFormat="1" ht="15" x14ac:dyDescent="0.25">
      <c r="A17" s="42">
        <v>44944</v>
      </c>
      <c r="B17" s="44">
        <v>7000</v>
      </c>
      <c r="C17" s="43" t="s">
        <v>56</v>
      </c>
    </row>
    <row r="18" spans="1:5" s="39" customFormat="1" ht="15" x14ac:dyDescent="0.25">
      <c r="A18" s="42">
        <v>44945</v>
      </c>
      <c r="B18" s="44">
        <v>3000</v>
      </c>
      <c r="C18" s="43" t="s">
        <v>28</v>
      </c>
    </row>
    <row r="19" spans="1:5" s="39" customFormat="1" ht="15" x14ac:dyDescent="0.25">
      <c r="A19" s="42">
        <v>44946</v>
      </c>
      <c r="B19" s="44">
        <v>203</v>
      </c>
      <c r="C19" s="43" t="s">
        <v>57</v>
      </c>
    </row>
    <row r="20" spans="1:5" s="39" customFormat="1" ht="15" x14ac:dyDescent="0.25">
      <c r="A20" s="42">
        <v>44947</v>
      </c>
      <c r="B20" s="44">
        <v>3000</v>
      </c>
      <c r="C20" s="43" t="s">
        <v>28</v>
      </c>
    </row>
    <row r="21" spans="1:5" s="39" customFormat="1" ht="15" x14ac:dyDescent="0.25">
      <c r="A21" s="42">
        <v>44948</v>
      </c>
      <c r="B21" s="44">
        <v>2000</v>
      </c>
      <c r="C21" s="43" t="s">
        <v>52</v>
      </c>
    </row>
    <row r="22" spans="1:5" s="39" customFormat="1" ht="15" x14ac:dyDescent="0.25">
      <c r="A22" s="42">
        <v>44950</v>
      </c>
      <c r="B22" s="44">
        <v>4611.8999999999996</v>
      </c>
      <c r="C22" s="43" t="s">
        <v>58</v>
      </c>
    </row>
    <row r="23" spans="1:5" s="39" customFormat="1" ht="15" x14ac:dyDescent="0.25">
      <c r="A23" s="42">
        <v>44951</v>
      </c>
      <c r="B23" s="44">
        <v>4400</v>
      </c>
      <c r="C23" s="43" t="s">
        <v>59</v>
      </c>
    </row>
    <row r="24" spans="1:5" s="39" customFormat="1" ht="15" x14ac:dyDescent="0.25">
      <c r="A24" s="42">
        <v>44952</v>
      </c>
      <c r="B24" s="44">
        <v>3000</v>
      </c>
      <c r="C24" s="43" t="s">
        <v>28</v>
      </c>
    </row>
    <row r="25" spans="1:5" s="39" customFormat="1" ht="15" x14ac:dyDescent="0.25">
      <c r="A25" s="42">
        <v>44952</v>
      </c>
      <c r="B25" s="44">
        <v>7600</v>
      </c>
      <c r="C25" s="43" t="s">
        <v>52</v>
      </c>
    </row>
    <row r="26" spans="1:5" s="39" customFormat="1" ht="15" x14ac:dyDescent="0.25">
      <c r="A26" s="42">
        <v>44954</v>
      </c>
      <c r="B26" s="44">
        <v>895</v>
      </c>
      <c r="C26" s="43" t="s">
        <v>50</v>
      </c>
    </row>
    <row r="27" spans="1:5" s="39" customFormat="1" ht="15" x14ac:dyDescent="0.25">
      <c r="A27" s="42">
        <v>44955</v>
      </c>
      <c r="B27" s="44">
        <v>5000</v>
      </c>
      <c r="C27" s="43" t="s">
        <v>28</v>
      </c>
    </row>
    <row r="28" spans="1:5" s="39" customFormat="1" ht="15" x14ac:dyDescent="0.25">
      <c r="A28" s="42">
        <v>44957</v>
      </c>
      <c r="B28" s="44">
        <v>4000</v>
      </c>
      <c r="C28" s="43" t="s">
        <v>56</v>
      </c>
    </row>
    <row r="29" spans="1:5" s="39" customFormat="1" ht="15" x14ac:dyDescent="0.25">
      <c r="A29" s="42">
        <v>44957</v>
      </c>
      <c r="B29" s="44">
        <v>4325.5</v>
      </c>
      <c r="C29" s="43" t="s">
        <v>50</v>
      </c>
    </row>
    <row r="30" spans="1:5" x14ac:dyDescent="0.25">
      <c r="A30" s="33" t="s">
        <v>20</v>
      </c>
      <c r="B30" s="34">
        <f>SUM(B4:B29)</f>
        <v>113122.4</v>
      </c>
      <c r="C30" s="55"/>
      <c r="D30" s="55"/>
      <c r="E30" s="2"/>
    </row>
    <row r="31" spans="1:5" ht="5.0999999999999996" customHeight="1" x14ac:dyDescent="0.25">
      <c r="A31" s="33"/>
      <c r="B31" s="34"/>
      <c r="C31" s="55"/>
      <c r="D31" s="55"/>
      <c r="E31" s="2"/>
    </row>
    <row r="32" spans="1:5" ht="18.75" x14ac:dyDescent="0.3">
      <c r="A32" s="73" t="s">
        <v>21</v>
      </c>
      <c r="B32" s="73"/>
      <c r="C32" s="73"/>
      <c r="D32" s="73"/>
      <c r="E32" s="2"/>
    </row>
    <row r="33" spans="1:5" s="39" customFormat="1" ht="15" x14ac:dyDescent="0.25">
      <c r="A33" s="42">
        <v>44936</v>
      </c>
      <c r="B33" s="44">
        <v>2000</v>
      </c>
      <c r="C33" s="43" t="s">
        <v>51</v>
      </c>
    </row>
    <row r="34" spans="1:5" s="39" customFormat="1" ht="15" x14ac:dyDescent="0.25">
      <c r="A34" s="42">
        <v>44943</v>
      </c>
      <c r="B34" s="44">
        <v>4000</v>
      </c>
      <c r="C34" s="43" t="s">
        <v>51</v>
      </c>
    </row>
    <row r="35" spans="1:5" s="39" customFormat="1" ht="15" x14ac:dyDescent="0.25">
      <c r="A35" s="42">
        <v>44953</v>
      </c>
      <c r="B35" s="44">
        <v>2000</v>
      </c>
      <c r="C35" s="43" t="s">
        <v>62</v>
      </c>
    </row>
    <row r="36" spans="1:5" s="39" customFormat="1" ht="15" x14ac:dyDescent="0.25">
      <c r="A36" s="42">
        <v>44957</v>
      </c>
      <c r="B36" s="44">
        <v>8800</v>
      </c>
      <c r="C36" s="43" t="s">
        <v>51</v>
      </c>
    </row>
    <row r="37" spans="1:5" x14ac:dyDescent="0.25">
      <c r="A37" s="33" t="s">
        <v>20</v>
      </c>
      <c r="B37" s="34">
        <f>SUM(B33:B36)</f>
        <v>16800</v>
      </c>
      <c r="C37" s="75"/>
      <c r="D37" s="75"/>
      <c r="E37" s="2"/>
    </row>
    <row r="38" spans="1:5" ht="5.0999999999999996" customHeight="1" x14ac:dyDescent="0.25">
      <c r="A38" s="33"/>
      <c r="B38" s="34"/>
      <c r="C38" s="55"/>
      <c r="D38" s="55"/>
      <c r="E38" s="2"/>
    </row>
    <row r="39" spans="1:5" ht="18.75" x14ac:dyDescent="0.3">
      <c r="A39" s="73" t="s">
        <v>6</v>
      </c>
      <c r="B39" s="73"/>
      <c r="C39" s="73"/>
      <c r="D39" s="73"/>
      <c r="E39" s="2"/>
    </row>
    <row r="40" spans="1:5" s="65" customFormat="1" ht="15" x14ac:dyDescent="0.25">
      <c r="A40" s="66">
        <v>44951</v>
      </c>
      <c r="B40" s="68">
        <v>267.91000000000003</v>
      </c>
      <c r="C40" s="67" t="s">
        <v>60</v>
      </c>
    </row>
    <row r="41" spans="1:5" s="65" customFormat="1" ht="15" x14ac:dyDescent="0.25">
      <c r="A41" s="66">
        <v>44953</v>
      </c>
      <c r="B41" s="68">
        <v>1000</v>
      </c>
      <c r="C41" s="67" t="s">
        <v>61</v>
      </c>
    </row>
    <row r="42" spans="1:5" s="39" customFormat="1" ht="15" x14ac:dyDescent="0.25">
      <c r="A42" s="42">
        <v>44592</v>
      </c>
      <c r="B42" s="94">
        <v>162</v>
      </c>
      <c r="C42" s="43" t="s">
        <v>33</v>
      </c>
    </row>
    <row r="43" spans="1:5" s="39" customFormat="1" ht="15" x14ac:dyDescent="0.25">
      <c r="A43" s="42">
        <v>44592</v>
      </c>
      <c r="B43" s="94">
        <v>988.77</v>
      </c>
      <c r="C43" s="43" t="s">
        <v>34</v>
      </c>
    </row>
    <row r="44" spans="1:5" s="39" customFormat="1" ht="15" x14ac:dyDescent="0.25">
      <c r="A44" s="42">
        <v>44957</v>
      </c>
      <c r="B44" s="44">
        <v>406.8</v>
      </c>
      <c r="C44" s="43" t="s">
        <v>35</v>
      </c>
    </row>
    <row r="45" spans="1:5" x14ac:dyDescent="0.25">
      <c r="A45" s="32" t="s">
        <v>20</v>
      </c>
      <c r="B45" s="34">
        <f>SUM(B40:B44)</f>
        <v>2825.4800000000005</v>
      </c>
      <c r="C45" s="74"/>
      <c r="D45" s="74"/>
      <c r="E45" s="2"/>
    </row>
    <row r="46" spans="1:5" ht="16.5" thickBot="1" x14ac:dyDescent="0.3">
      <c r="A46" s="19"/>
      <c r="B46" s="20"/>
      <c r="C46" s="20"/>
      <c r="D46" s="20"/>
      <c r="E46" s="2"/>
    </row>
    <row r="47" spans="1:5" x14ac:dyDescent="0.25">
      <c r="A47" s="79" t="s">
        <v>45</v>
      </c>
      <c r="B47" s="79"/>
      <c r="C47" s="79"/>
      <c r="D47" s="21">
        <f>B30+B37+B45</f>
        <v>132747.88</v>
      </c>
      <c r="E47" s="2"/>
    </row>
    <row r="48" spans="1:5" x14ac:dyDescent="0.25">
      <c r="A48" s="76" t="s">
        <v>19</v>
      </c>
      <c r="B48" s="76"/>
      <c r="C48" s="76"/>
      <c r="D48" s="22">
        <f>SUBTOTAL(9,D49:D53)</f>
        <v>113122.4</v>
      </c>
      <c r="E48" s="2"/>
    </row>
    <row r="49" spans="1:5" x14ac:dyDescent="0.25">
      <c r="A49" s="78" t="s">
        <v>63</v>
      </c>
      <c r="B49" s="78"/>
      <c r="C49" s="78"/>
      <c r="D49" s="62">
        <v>25920</v>
      </c>
      <c r="E49" s="61"/>
    </row>
    <row r="50" spans="1:5" x14ac:dyDescent="0.25">
      <c r="A50" s="78" t="s">
        <v>64</v>
      </c>
      <c r="B50" s="78"/>
      <c r="C50" s="78"/>
      <c r="D50" s="62">
        <v>4400</v>
      </c>
      <c r="E50" s="58"/>
    </row>
    <row r="51" spans="1:5" s="49" customFormat="1" x14ac:dyDescent="0.25">
      <c r="A51" s="78" t="s">
        <v>26</v>
      </c>
      <c r="B51" s="78"/>
      <c r="C51" s="78"/>
      <c r="D51" s="62">
        <v>13851.9</v>
      </c>
      <c r="E51" s="61"/>
    </row>
    <row r="52" spans="1:5" s="49" customFormat="1" x14ac:dyDescent="0.25">
      <c r="A52" s="78" t="s">
        <v>65</v>
      </c>
      <c r="B52" s="78"/>
      <c r="C52" s="78"/>
      <c r="D52" s="62">
        <v>45950.5</v>
      </c>
      <c r="E52" s="61"/>
    </row>
    <row r="53" spans="1:5" x14ac:dyDescent="0.25">
      <c r="A53" s="78" t="s">
        <v>29</v>
      </c>
      <c r="B53" s="78"/>
      <c r="C53" s="78"/>
      <c r="D53" s="36">
        <v>23000</v>
      </c>
      <c r="E53" s="2"/>
    </row>
    <row r="54" spans="1:5" x14ac:dyDescent="0.25">
      <c r="A54" s="76" t="s">
        <v>21</v>
      </c>
      <c r="B54" s="76"/>
      <c r="C54" s="76"/>
      <c r="D54" s="36">
        <f>B37</f>
        <v>16800</v>
      </c>
      <c r="E54" s="2"/>
    </row>
    <row r="55" spans="1:5" ht="16.5" thickBot="1" x14ac:dyDescent="0.3">
      <c r="A55" s="77" t="s">
        <v>22</v>
      </c>
      <c r="B55" s="77"/>
      <c r="C55" s="77"/>
      <c r="D55" s="23">
        <f>B45</f>
        <v>2825.4800000000005</v>
      </c>
      <c r="E55" s="2"/>
    </row>
    <row r="56" spans="1:5" x14ac:dyDescent="0.25">
      <c r="B56" s="2"/>
      <c r="C56" s="2"/>
      <c r="E56" s="2"/>
    </row>
    <row r="57" spans="1:5" x14ac:dyDescent="0.25">
      <c r="B57" s="2"/>
      <c r="C57" s="2"/>
      <c r="E57" s="2"/>
    </row>
    <row r="58" spans="1:5" x14ac:dyDescent="0.25">
      <c r="B58" s="2"/>
      <c r="C58" s="2"/>
      <c r="E58" s="2"/>
    </row>
    <row r="59" spans="1:5" x14ac:dyDescent="0.25">
      <c r="B59" s="2"/>
      <c r="C59" s="2"/>
      <c r="E59" s="2"/>
    </row>
    <row r="60" spans="1:5" x14ac:dyDescent="0.25">
      <c r="B60" s="2"/>
      <c r="C60" s="2"/>
      <c r="E60" s="2"/>
    </row>
    <row r="61" spans="1:5" x14ac:dyDescent="0.25">
      <c r="B61" s="2"/>
      <c r="C61" s="2"/>
      <c r="E61" s="2"/>
    </row>
    <row r="62" spans="1:5" x14ac:dyDescent="0.25">
      <c r="B62" s="2"/>
      <c r="C62" s="2"/>
      <c r="E62" s="2"/>
    </row>
    <row r="63" spans="1:5" x14ac:dyDescent="0.25">
      <c r="B63" s="2"/>
      <c r="C63" s="2"/>
      <c r="E63" s="2"/>
    </row>
    <row r="64" spans="1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1:5" x14ac:dyDescent="0.25">
      <c r="B81" s="2"/>
      <c r="C81" s="2"/>
      <c r="E81" s="2"/>
    </row>
    <row r="82" spans="1:5" x14ac:dyDescent="0.25">
      <c r="B82" s="2"/>
      <c r="C82" s="2"/>
      <c r="E82" s="2"/>
    </row>
    <row r="83" spans="1:5" x14ac:dyDescent="0.25">
      <c r="B83" s="2"/>
      <c r="C83" s="2"/>
      <c r="E83" s="2"/>
    </row>
    <row r="84" spans="1:5" x14ac:dyDescent="0.25">
      <c r="B84" s="2"/>
      <c r="C84" s="2"/>
      <c r="E84" s="2"/>
    </row>
    <row r="85" spans="1:5" x14ac:dyDescent="0.25">
      <c r="A85" s="63"/>
      <c r="B85" s="58"/>
      <c r="C85" s="58"/>
      <c r="D85" s="58"/>
      <c r="E85" s="58"/>
    </row>
    <row r="86" spans="1:5" x14ac:dyDescent="0.25">
      <c r="A86" s="63"/>
      <c r="B86" s="58"/>
      <c r="C86" s="58"/>
      <c r="D86" s="58"/>
      <c r="E86" s="58"/>
    </row>
    <row r="87" spans="1:5" x14ac:dyDescent="0.25">
      <c r="A87" s="63"/>
      <c r="B87" s="58"/>
      <c r="C87" s="58"/>
      <c r="D87" s="58"/>
      <c r="E87" s="58"/>
    </row>
    <row r="88" spans="1:5" x14ac:dyDescent="0.25">
      <c r="A88" s="63"/>
      <c r="B88" s="58"/>
      <c r="C88" s="58"/>
      <c r="D88" s="58"/>
      <c r="E88" s="58"/>
    </row>
    <row r="89" spans="1:5" x14ac:dyDescent="0.25">
      <c r="A89" s="63"/>
      <c r="B89" s="58"/>
      <c r="C89" s="58"/>
      <c r="D89" s="58"/>
      <c r="E89" s="58"/>
    </row>
    <row r="90" spans="1:5" x14ac:dyDescent="0.25">
      <c r="A90" s="63"/>
      <c r="B90" s="58"/>
      <c r="C90" s="58"/>
      <c r="D90" s="58"/>
      <c r="E90" s="58"/>
    </row>
    <row r="91" spans="1:5" x14ac:dyDescent="0.25">
      <c r="A91" s="63"/>
      <c r="B91" s="58"/>
      <c r="C91" s="58"/>
      <c r="D91" s="58"/>
      <c r="E91" s="58"/>
    </row>
    <row r="92" spans="1:5" x14ac:dyDescent="0.25">
      <c r="A92" s="63"/>
      <c r="B92" s="58"/>
      <c r="C92" s="58"/>
      <c r="D92" s="58"/>
      <c r="E92" s="58"/>
    </row>
    <row r="93" spans="1:5" x14ac:dyDescent="0.25">
      <c r="A93" s="63"/>
      <c r="B93" s="58"/>
      <c r="C93" s="58"/>
      <c r="D93" s="58"/>
      <c r="E93" s="58"/>
    </row>
    <row r="94" spans="1:5" x14ac:dyDescent="0.25">
      <c r="A94" s="63"/>
      <c r="B94" s="58"/>
      <c r="C94" s="58"/>
      <c r="D94" s="58"/>
      <c r="E94" s="58"/>
    </row>
    <row r="95" spans="1:5" x14ac:dyDescent="0.25">
      <c r="A95" s="63"/>
      <c r="B95" s="58"/>
      <c r="C95" s="58"/>
      <c r="D95" s="58"/>
      <c r="E95" s="58"/>
    </row>
    <row r="96" spans="1:5" x14ac:dyDescent="0.25">
      <c r="A96" s="63"/>
      <c r="B96" s="58"/>
      <c r="C96" s="58"/>
      <c r="D96" s="58"/>
      <c r="E96" s="58"/>
    </row>
    <row r="97" spans="1:5" x14ac:dyDescent="0.25">
      <c r="A97" s="63"/>
      <c r="B97" s="58"/>
      <c r="C97" s="58"/>
      <c r="D97" s="58"/>
      <c r="E97" s="58"/>
    </row>
    <row r="98" spans="1:5" x14ac:dyDescent="0.25">
      <c r="A98" s="63"/>
      <c r="B98" s="58"/>
      <c r="C98" s="58"/>
      <c r="D98" s="58"/>
      <c r="E98" s="58"/>
    </row>
    <row r="99" spans="1:5" x14ac:dyDescent="0.25">
      <c r="A99" s="63"/>
      <c r="B99" s="58"/>
      <c r="C99" s="58"/>
      <c r="D99" s="58"/>
      <c r="E99" s="58"/>
    </row>
    <row r="100" spans="1:5" x14ac:dyDescent="0.25">
      <c r="A100" s="63"/>
      <c r="B100" s="58"/>
      <c r="C100" s="58"/>
      <c r="D100" s="58"/>
      <c r="E100" s="58"/>
    </row>
    <row r="101" spans="1:5" x14ac:dyDescent="0.25">
      <c r="A101" s="63"/>
      <c r="B101" s="58"/>
      <c r="C101" s="58"/>
      <c r="D101" s="58"/>
      <c r="E101" s="58"/>
    </row>
    <row r="102" spans="1:5" x14ac:dyDescent="0.25">
      <c r="A102" s="63"/>
      <c r="B102" s="58"/>
      <c r="C102" s="58"/>
      <c r="D102" s="58"/>
      <c r="E102" s="58"/>
    </row>
    <row r="103" spans="1:5" x14ac:dyDescent="0.25">
      <c r="A103" s="63"/>
      <c r="B103" s="58"/>
      <c r="C103" s="58"/>
      <c r="D103" s="58"/>
      <c r="E103" s="58"/>
    </row>
    <row r="104" spans="1:5" x14ac:dyDescent="0.25">
      <c r="A104" s="63"/>
      <c r="B104" s="58"/>
      <c r="C104" s="58"/>
      <c r="D104" s="58"/>
      <c r="E104" s="58"/>
    </row>
    <row r="105" spans="1:5" x14ac:dyDescent="0.25">
      <c r="A105" s="63"/>
      <c r="B105" s="58"/>
      <c r="C105" s="58"/>
      <c r="D105" s="58"/>
      <c r="E105" s="58"/>
    </row>
    <row r="106" spans="1:5" x14ac:dyDescent="0.25">
      <c r="A106" s="63"/>
      <c r="B106" s="58"/>
      <c r="C106" s="58"/>
      <c r="D106" s="58"/>
      <c r="E106" s="58"/>
    </row>
    <row r="107" spans="1:5" x14ac:dyDescent="0.25">
      <c r="A107" s="63"/>
      <c r="B107" s="58"/>
      <c r="C107" s="58"/>
      <c r="D107" s="58"/>
      <c r="E107" s="58"/>
    </row>
    <row r="108" spans="1:5" x14ac:dyDescent="0.25">
      <c r="A108" s="63"/>
      <c r="B108" s="58"/>
      <c r="C108" s="58"/>
      <c r="D108" s="58"/>
      <c r="E108" s="58"/>
    </row>
    <row r="109" spans="1:5" x14ac:dyDescent="0.25">
      <c r="A109" s="63"/>
      <c r="B109" s="58"/>
      <c r="C109" s="58"/>
      <c r="D109" s="58"/>
      <c r="E109" s="58"/>
    </row>
    <row r="110" spans="1:5" x14ac:dyDescent="0.25">
      <c r="A110" s="63"/>
      <c r="B110" s="58"/>
      <c r="C110" s="58"/>
      <c r="D110" s="58"/>
      <c r="E110" s="58"/>
    </row>
    <row r="111" spans="1:5" x14ac:dyDescent="0.25">
      <c r="A111" s="63"/>
      <c r="B111" s="58"/>
      <c r="C111" s="58"/>
      <c r="D111" s="58"/>
      <c r="E111" s="58"/>
    </row>
    <row r="112" spans="1:5" x14ac:dyDescent="0.25">
      <c r="A112" s="63"/>
      <c r="B112" s="58"/>
      <c r="C112" s="58"/>
      <c r="D112" s="58"/>
      <c r="E112" s="58"/>
    </row>
    <row r="113" spans="1:5" x14ac:dyDescent="0.25">
      <c r="A113" s="63"/>
      <c r="B113" s="58"/>
      <c r="C113" s="58"/>
      <c r="D113" s="58"/>
      <c r="E113" s="58"/>
    </row>
    <row r="114" spans="1:5" x14ac:dyDescent="0.25">
      <c r="A114" s="63"/>
      <c r="B114" s="58"/>
      <c r="C114" s="58"/>
      <c r="D114" s="58"/>
      <c r="E114" s="58"/>
    </row>
    <row r="115" spans="1:5" x14ac:dyDescent="0.25">
      <c r="A115" s="63"/>
      <c r="B115" s="58"/>
      <c r="C115" s="58"/>
      <c r="D115" s="58"/>
      <c r="E115" s="58"/>
    </row>
    <row r="116" spans="1:5" x14ac:dyDescent="0.25">
      <c r="A116" s="63"/>
      <c r="B116" s="58"/>
      <c r="C116" s="58"/>
      <c r="D116" s="58"/>
      <c r="E116" s="58"/>
    </row>
    <row r="117" spans="1:5" x14ac:dyDescent="0.25">
      <c r="A117" s="63"/>
      <c r="B117" s="58"/>
      <c r="C117" s="58"/>
      <c r="D117" s="58"/>
      <c r="E117" s="58"/>
    </row>
    <row r="118" spans="1:5" x14ac:dyDescent="0.25">
      <c r="A118" s="63"/>
      <c r="B118" s="58"/>
      <c r="C118" s="58"/>
      <c r="D118" s="58"/>
      <c r="E118" s="58"/>
    </row>
    <row r="119" spans="1:5" x14ac:dyDescent="0.25">
      <c r="A119" s="63"/>
      <c r="B119" s="58"/>
      <c r="C119" s="58"/>
      <c r="D119" s="58"/>
      <c r="E119" s="58"/>
    </row>
    <row r="120" spans="1:5" x14ac:dyDescent="0.25">
      <c r="A120" s="63"/>
      <c r="B120" s="58"/>
      <c r="C120" s="58"/>
      <c r="D120" s="58"/>
      <c r="E120" s="58"/>
    </row>
    <row r="121" spans="1:5" x14ac:dyDescent="0.25">
      <c r="A121" s="63"/>
      <c r="B121" s="58"/>
      <c r="C121" s="58"/>
      <c r="D121" s="58"/>
      <c r="E121" s="58"/>
    </row>
    <row r="122" spans="1:5" x14ac:dyDescent="0.25">
      <c r="A122" s="63"/>
      <c r="B122" s="58"/>
      <c r="C122" s="58"/>
      <c r="D122" s="58"/>
      <c r="E122" s="58"/>
    </row>
    <row r="123" spans="1:5" x14ac:dyDescent="0.25">
      <c r="A123" s="63"/>
      <c r="B123" s="58"/>
      <c r="C123" s="58"/>
      <c r="D123" s="58"/>
      <c r="E123" s="58"/>
    </row>
    <row r="124" spans="1:5" x14ac:dyDescent="0.25">
      <c r="A124" s="63"/>
      <c r="B124" s="58"/>
      <c r="C124" s="58"/>
      <c r="D124" s="58"/>
      <c r="E124" s="58"/>
    </row>
    <row r="125" spans="1:5" x14ac:dyDescent="0.25">
      <c r="A125" s="63"/>
      <c r="B125" s="58"/>
      <c r="C125" s="58"/>
      <c r="D125" s="58"/>
      <c r="E125" s="58"/>
    </row>
    <row r="126" spans="1:5" x14ac:dyDescent="0.25">
      <c r="A126" s="63"/>
      <c r="B126" s="58"/>
      <c r="C126" s="58"/>
      <c r="D126" s="58"/>
      <c r="E126" s="58"/>
    </row>
    <row r="127" spans="1:5" x14ac:dyDescent="0.25">
      <c r="A127" s="63"/>
      <c r="B127" s="58"/>
      <c r="C127" s="58"/>
      <c r="D127" s="58"/>
      <c r="E127" s="58"/>
    </row>
    <row r="128" spans="1:5" x14ac:dyDescent="0.25">
      <c r="A128" s="63"/>
      <c r="B128" s="58"/>
      <c r="C128" s="58"/>
      <c r="D128" s="58"/>
      <c r="E128" s="58"/>
    </row>
    <row r="129" spans="1:5" x14ac:dyDescent="0.25">
      <c r="A129" s="63"/>
      <c r="B129" s="58"/>
      <c r="C129" s="58"/>
      <c r="D129" s="58"/>
      <c r="E129" s="58"/>
    </row>
    <row r="130" spans="1:5" x14ac:dyDescent="0.25">
      <c r="A130" s="63"/>
      <c r="B130" s="58"/>
      <c r="C130" s="58"/>
      <c r="D130" s="58"/>
      <c r="E130" s="58"/>
    </row>
    <row r="131" spans="1:5" x14ac:dyDescent="0.25">
      <c r="A131" s="63"/>
      <c r="B131" s="58"/>
      <c r="C131" s="58"/>
      <c r="D131" s="58"/>
      <c r="E131" s="58"/>
    </row>
    <row r="132" spans="1:5" x14ac:dyDescent="0.25">
      <c r="A132" s="63"/>
      <c r="B132" s="58"/>
      <c r="C132" s="58"/>
      <c r="D132" s="58"/>
      <c r="E132" s="58"/>
    </row>
    <row r="133" spans="1:5" x14ac:dyDescent="0.25">
      <c r="A133" s="63"/>
      <c r="B133" s="58"/>
      <c r="C133" s="58"/>
      <c r="D133" s="58"/>
      <c r="E133" s="58"/>
    </row>
    <row r="134" spans="1:5" x14ac:dyDescent="0.25">
      <c r="A134" s="63"/>
      <c r="B134" s="58"/>
      <c r="C134" s="58"/>
      <c r="D134" s="58"/>
      <c r="E134" s="58"/>
    </row>
    <row r="135" spans="1:5" x14ac:dyDescent="0.25">
      <c r="A135" s="63"/>
      <c r="B135" s="58"/>
      <c r="C135" s="58"/>
      <c r="D135" s="58"/>
      <c r="E135" s="58"/>
    </row>
    <row r="136" spans="1:5" x14ac:dyDescent="0.25">
      <c r="A136" s="63"/>
      <c r="B136" s="58"/>
      <c r="C136" s="58"/>
      <c r="D136" s="58"/>
      <c r="E136" s="58"/>
    </row>
    <row r="137" spans="1:5" x14ac:dyDescent="0.25">
      <c r="A137" s="63"/>
      <c r="B137" s="58"/>
      <c r="C137" s="58"/>
      <c r="D137" s="58"/>
      <c r="E137" s="58"/>
    </row>
    <row r="138" spans="1:5" x14ac:dyDescent="0.25">
      <c r="A138" s="63"/>
      <c r="B138" s="58"/>
      <c r="C138" s="58"/>
      <c r="D138" s="58"/>
      <c r="E138" s="58"/>
    </row>
    <row r="139" spans="1:5" x14ac:dyDescent="0.25">
      <c r="A139" s="63"/>
      <c r="B139" s="58"/>
      <c r="C139" s="58"/>
      <c r="D139" s="58"/>
      <c r="E139" s="58"/>
    </row>
    <row r="140" spans="1:5" x14ac:dyDescent="0.25">
      <c r="A140" s="63"/>
      <c r="B140" s="58"/>
      <c r="C140" s="58"/>
      <c r="D140" s="58"/>
      <c r="E140" s="58"/>
    </row>
    <row r="141" spans="1:5" x14ac:dyDescent="0.25">
      <c r="A141" s="63"/>
      <c r="B141" s="58"/>
      <c r="C141" s="58"/>
      <c r="D141" s="58"/>
      <c r="E141" s="58"/>
    </row>
    <row r="142" spans="1:5" x14ac:dyDescent="0.25">
      <c r="A142" s="63"/>
      <c r="B142" s="58"/>
      <c r="C142" s="58"/>
      <c r="D142" s="58"/>
      <c r="E142" s="58"/>
    </row>
    <row r="143" spans="1:5" x14ac:dyDescent="0.25">
      <c r="A143" s="63"/>
      <c r="B143" s="58"/>
      <c r="C143" s="58"/>
      <c r="D143" s="58"/>
      <c r="E143" s="58"/>
    </row>
    <row r="144" spans="1:5" x14ac:dyDescent="0.25">
      <c r="A144" s="63"/>
      <c r="B144" s="58"/>
      <c r="C144" s="58"/>
      <c r="D144" s="58"/>
      <c r="E144" s="58"/>
    </row>
    <row r="145" spans="1:5" x14ac:dyDescent="0.25">
      <c r="A145" s="63"/>
      <c r="B145" s="58"/>
      <c r="C145" s="58"/>
      <c r="D145" s="58"/>
      <c r="E145" s="58"/>
    </row>
    <row r="146" spans="1:5" x14ac:dyDescent="0.25">
      <c r="A146" s="63"/>
      <c r="B146" s="58"/>
      <c r="C146" s="58"/>
      <c r="D146" s="58"/>
      <c r="E146" s="58"/>
    </row>
    <row r="147" spans="1:5" x14ac:dyDescent="0.25">
      <c r="A147" s="63"/>
      <c r="B147" s="58"/>
      <c r="C147" s="58"/>
      <c r="D147" s="58"/>
      <c r="E147" s="58"/>
    </row>
    <row r="148" spans="1:5" x14ac:dyDescent="0.25">
      <c r="A148" s="63"/>
      <c r="B148" s="58"/>
      <c r="C148" s="58"/>
      <c r="D148" s="58"/>
      <c r="E148" s="58"/>
    </row>
    <row r="149" spans="1:5" x14ac:dyDescent="0.25">
      <c r="A149" s="63"/>
      <c r="B149" s="58"/>
      <c r="C149" s="58"/>
      <c r="D149" s="58"/>
      <c r="E149" s="58"/>
    </row>
    <row r="150" spans="1:5" x14ac:dyDescent="0.25">
      <c r="A150" s="63"/>
      <c r="B150" s="58"/>
      <c r="C150" s="58"/>
      <c r="D150" s="58"/>
      <c r="E150" s="58"/>
    </row>
    <row r="151" spans="1:5" x14ac:dyDescent="0.25">
      <c r="A151" s="63"/>
      <c r="B151" s="58"/>
      <c r="C151" s="58"/>
      <c r="D151" s="58"/>
      <c r="E151" s="58"/>
    </row>
    <row r="152" spans="1:5" x14ac:dyDescent="0.25">
      <c r="A152" s="63"/>
      <c r="B152" s="58"/>
      <c r="C152" s="58"/>
      <c r="D152" s="58"/>
      <c r="E152" s="58"/>
    </row>
    <row r="153" spans="1:5" x14ac:dyDescent="0.25">
      <c r="A153" s="63"/>
      <c r="B153" s="58"/>
      <c r="C153" s="58"/>
      <c r="D153" s="58"/>
      <c r="E153" s="58"/>
    </row>
    <row r="154" spans="1:5" x14ac:dyDescent="0.25">
      <c r="A154" s="63"/>
      <c r="B154" s="58"/>
      <c r="C154" s="58"/>
      <c r="D154" s="58"/>
      <c r="E154" s="58"/>
    </row>
    <row r="155" spans="1:5" x14ac:dyDescent="0.25">
      <c r="A155" s="63"/>
      <c r="B155" s="58"/>
      <c r="C155" s="58"/>
      <c r="D155" s="58"/>
      <c r="E155" s="58"/>
    </row>
    <row r="156" spans="1:5" x14ac:dyDescent="0.25">
      <c r="A156" s="63"/>
      <c r="B156" s="58"/>
      <c r="C156" s="58"/>
      <c r="D156" s="58"/>
      <c r="E156" s="58"/>
    </row>
    <row r="157" spans="1:5" x14ac:dyDescent="0.25">
      <c r="A157" s="63"/>
      <c r="B157" s="58"/>
      <c r="C157" s="58"/>
      <c r="D157" s="58"/>
      <c r="E157" s="58"/>
    </row>
    <row r="158" spans="1:5" x14ac:dyDescent="0.25">
      <c r="A158" s="63"/>
      <c r="B158" s="58"/>
      <c r="C158" s="58"/>
      <c r="D158" s="58"/>
      <c r="E158" s="58"/>
    </row>
    <row r="159" spans="1:5" x14ac:dyDescent="0.25">
      <c r="A159" s="63"/>
      <c r="B159" s="58"/>
      <c r="C159" s="58"/>
      <c r="D159" s="58"/>
      <c r="E159" s="58"/>
    </row>
    <row r="160" spans="1:5" x14ac:dyDescent="0.25">
      <c r="A160" s="63"/>
      <c r="B160" s="58"/>
      <c r="C160" s="58"/>
      <c r="D160" s="58"/>
      <c r="E160" s="58"/>
    </row>
    <row r="161" spans="1:5" x14ac:dyDescent="0.25">
      <c r="A161" s="63"/>
      <c r="B161" s="58"/>
      <c r="C161" s="58"/>
      <c r="D161" s="58"/>
      <c r="E161" s="58"/>
    </row>
    <row r="162" spans="1:5" x14ac:dyDescent="0.25">
      <c r="A162" s="63"/>
      <c r="B162" s="58"/>
      <c r="C162" s="58"/>
      <c r="D162" s="58"/>
      <c r="E162" s="58"/>
    </row>
    <row r="163" spans="1:5" x14ac:dyDescent="0.25">
      <c r="A163" s="63"/>
      <c r="B163" s="58"/>
      <c r="C163" s="58"/>
      <c r="D163" s="58"/>
      <c r="E163" s="58"/>
    </row>
    <row r="164" spans="1:5" x14ac:dyDescent="0.25">
      <c r="A164" s="63"/>
      <c r="B164" s="58"/>
      <c r="C164" s="58"/>
      <c r="D164" s="58"/>
      <c r="E164" s="58"/>
    </row>
    <row r="165" spans="1:5" x14ac:dyDescent="0.25">
      <c r="A165" s="63"/>
      <c r="B165" s="58"/>
      <c r="C165" s="58"/>
      <c r="D165" s="58"/>
      <c r="E165" s="58"/>
    </row>
    <row r="166" spans="1:5" x14ac:dyDescent="0.25">
      <c r="A166" s="63"/>
      <c r="B166" s="58"/>
      <c r="C166" s="58"/>
      <c r="D166" s="58"/>
      <c r="E166" s="58"/>
    </row>
    <row r="167" spans="1:5" x14ac:dyDescent="0.25">
      <c r="A167" s="63"/>
      <c r="B167" s="58"/>
      <c r="C167" s="58"/>
      <c r="D167" s="58"/>
      <c r="E167" s="58"/>
    </row>
    <row r="168" spans="1:5" x14ac:dyDescent="0.25">
      <c r="A168" s="63"/>
      <c r="B168" s="58"/>
      <c r="C168" s="58"/>
      <c r="D168" s="58"/>
      <c r="E168" s="58"/>
    </row>
    <row r="169" spans="1:5" x14ac:dyDescent="0.25">
      <c r="A169" s="63"/>
      <c r="B169" s="58"/>
      <c r="C169" s="58"/>
      <c r="D169" s="58"/>
      <c r="E169" s="58"/>
    </row>
    <row r="170" spans="1:5" x14ac:dyDescent="0.25">
      <c r="A170" s="63"/>
      <c r="B170" s="58"/>
      <c r="C170" s="58"/>
      <c r="D170" s="58"/>
      <c r="E170" s="58"/>
    </row>
    <row r="171" spans="1:5" x14ac:dyDescent="0.25">
      <c r="A171" s="63"/>
      <c r="B171" s="58"/>
      <c r="C171" s="58"/>
      <c r="D171" s="58"/>
      <c r="E171" s="58"/>
    </row>
    <row r="172" spans="1:5" x14ac:dyDescent="0.25">
      <c r="A172" s="63"/>
      <c r="B172" s="58"/>
      <c r="C172" s="58"/>
      <c r="D172" s="58"/>
      <c r="E172" s="58"/>
    </row>
    <row r="173" spans="1:5" x14ac:dyDescent="0.25">
      <c r="A173" s="63"/>
      <c r="B173" s="58"/>
      <c r="C173" s="58"/>
      <c r="D173" s="58"/>
      <c r="E173" s="58"/>
    </row>
    <row r="174" spans="1:5" x14ac:dyDescent="0.25">
      <c r="A174" s="63"/>
      <c r="B174" s="58"/>
      <c r="C174" s="58"/>
      <c r="D174" s="58"/>
      <c r="E174" s="58"/>
    </row>
    <row r="175" spans="1:5" x14ac:dyDescent="0.25">
      <c r="A175" s="63"/>
      <c r="B175" s="58"/>
      <c r="C175" s="58"/>
      <c r="D175" s="58"/>
      <c r="E175" s="58"/>
    </row>
    <row r="176" spans="1:5" x14ac:dyDescent="0.25">
      <c r="A176" s="63"/>
      <c r="B176" s="58"/>
      <c r="C176" s="58"/>
      <c r="D176" s="58"/>
      <c r="E176" s="58"/>
    </row>
    <row r="177" spans="1:5" x14ac:dyDescent="0.25">
      <c r="A177" s="63"/>
      <c r="B177" s="58"/>
      <c r="C177" s="58"/>
      <c r="D177" s="58"/>
      <c r="E177" s="58"/>
    </row>
    <row r="178" spans="1:5" x14ac:dyDescent="0.25">
      <c r="A178" s="63"/>
      <c r="B178" s="58"/>
      <c r="C178" s="58"/>
      <c r="D178" s="58"/>
      <c r="E178" s="58"/>
    </row>
    <row r="179" spans="1:5" x14ac:dyDescent="0.25">
      <c r="A179" s="63"/>
      <c r="B179" s="58"/>
      <c r="C179" s="58"/>
      <c r="D179" s="58"/>
      <c r="E179" s="58"/>
    </row>
    <row r="180" spans="1:5" x14ac:dyDescent="0.25">
      <c r="A180" s="63"/>
      <c r="B180" s="58"/>
      <c r="C180" s="58"/>
      <c r="D180" s="58"/>
      <c r="E180" s="58"/>
    </row>
    <row r="181" spans="1:5" x14ac:dyDescent="0.25">
      <c r="A181" s="63"/>
      <c r="B181" s="58"/>
      <c r="C181" s="58"/>
      <c r="D181" s="58"/>
      <c r="E181" s="58"/>
    </row>
    <row r="182" spans="1:5" x14ac:dyDescent="0.25">
      <c r="A182" s="63"/>
      <c r="B182" s="58"/>
      <c r="C182" s="58"/>
      <c r="D182" s="58"/>
      <c r="E182" s="58"/>
    </row>
    <row r="183" spans="1:5" x14ac:dyDescent="0.25">
      <c r="A183" s="63"/>
      <c r="B183" s="58"/>
      <c r="C183" s="58"/>
      <c r="D183" s="58"/>
      <c r="E183" s="58"/>
    </row>
    <row r="184" spans="1:5" x14ac:dyDescent="0.25">
      <c r="A184" s="63"/>
      <c r="B184" s="58"/>
      <c r="C184" s="58"/>
      <c r="D184" s="58"/>
      <c r="E184" s="58"/>
    </row>
    <row r="185" spans="1:5" x14ac:dyDescent="0.25">
      <c r="A185" s="63"/>
      <c r="B185" s="58"/>
      <c r="C185" s="58"/>
      <c r="D185" s="58"/>
      <c r="E185" s="58"/>
    </row>
    <row r="186" spans="1:5" x14ac:dyDescent="0.25">
      <c r="A186" s="63"/>
      <c r="B186" s="58"/>
      <c r="C186" s="58"/>
      <c r="D186" s="58"/>
      <c r="E186" s="58"/>
    </row>
    <row r="187" spans="1:5" x14ac:dyDescent="0.25">
      <c r="A187" s="63"/>
      <c r="B187" s="58"/>
      <c r="C187" s="58"/>
      <c r="D187" s="58"/>
      <c r="E187" s="58"/>
    </row>
    <row r="188" spans="1:5" x14ac:dyDescent="0.25">
      <c r="A188" s="63"/>
      <c r="B188" s="58"/>
      <c r="C188" s="58"/>
      <c r="D188" s="58"/>
      <c r="E188" s="58"/>
    </row>
    <row r="189" spans="1:5" x14ac:dyDescent="0.25">
      <c r="A189" s="63"/>
      <c r="B189" s="58"/>
      <c r="C189" s="58"/>
      <c r="D189" s="58"/>
      <c r="E189" s="58"/>
    </row>
    <row r="190" spans="1:5" x14ac:dyDescent="0.25">
      <c r="A190" s="63"/>
      <c r="B190" s="58"/>
      <c r="C190" s="58"/>
      <c r="D190" s="58"/>
      <c r="E190" s="58"/>
    </row>
    <row r="191" spans="1:5" x14ac:dyDescent="0.25">
      <c r="A191" s="63"/>
      <c r="B191" s="58"/>
      <c r="C191" s="58"/>
      <c r="D191" s="58"/>
      <c r="E191" s="58"/>
    </row>
    <row r="192" spans="1:5" x14ac:dyDescent="0.25">
      <c r="A192" s="63"/>
      <c r="B192" s="58"/>
      <c r="C192" s="58"/>
      <c r="D192" s="58"/>
      <c r="E192" s="58"/>
    </row>
    <row r="193" spans="1:5" x14ac:dyDescent="0.25">
      <c r="A193" s="63"/>
      <c r="B193" s="58"/>
      <c r="C193" s="58"/>
      <c r="D193" s="58"/>
      <c r="E193" s="58"/>
    </row>
    <row r="194" spans="1:5" x14ac:dyDescent="0.25">
      <c r="A194" s="63"/>
      <c r="B194" s="58"/>
      <c r="C194" s="58"/>
      <c r="D194" s="58"/>
      <c r="E194" s="58"/>
    </row>
    <row r="195" spans="1:5" x14ac:dyDescent="0.25">
      <c r="A195" s="63"/>
      <c r="B195" s="58"/>
      <c r="C195" s="58"/>
      <c r="D195" s="58"/>
      <c r="E195" s="58"/>
    </row>
    <row r="196" spans="1:5" x14ac:dyDescent="0.25">
      <c r="A196" s="63"/>
      <c r="B196" s="58"/>
      <c r="C196" s="58"/>
      <c r="D196" s="58"/>
      <c r="E196" s="58"/>
    </row>
    <row r="197" spans="1:5" x14ac:dyDescent="0.25">
      <c r="A197" s="63"/>
      <c r="B197" s="58"/>
      <c r="C197" s="58"/>
      <c r="D197" s="58"/>
      <c r="E197" s="58"/>
    </row>
    <row r="198" spans="1:5" x14ac:dyDescent="0.25">
      <c r="A198" s="63"/>
      <c r="B198" s="58"/>
      <c r="C198" s="58"/>
      <c r="D198" s="58"/>
      <c r="E198" s="58"/>
    </row>
    <row r="199" spans="1:5" x14ac:dyDescent="0.25">
      <c r="A199" s="63"/>
      <c r="B199" s="58"/>
      <c r="C199" s="58"/>
      <c r="D199" s="58"/>
      <c r="E199" s="58"/>
    </row>
    <row r="200" spans="1:5" x14ac:dyDescent="0.25">
      <c r="A200" s="63"/>
      <c r="B200" s="58"/>
      <c r="C200" s="58"/>
      <c r="D200" s="58"/>
      <c r="E200" s="58"/>
    </row>
    <row r="201" spans="1:5" x14ac:dyDescent="0.25">
      <c r="A201" s="63"/>
      <c r="B201" s="58"/>
      <c r="C201" s="58"/>
      <c r="D201" s="58"/>
      <c r="E201" s="58"/>
    </row>
    <row r="202" spans="1:5" x14ac:dyDescent="0.25">
      <c r="A202" s="63"/>
      <c r="B202" s="58"/>
      <c r="C202" s="58"/>
      <c r="D202" s="58"/>
      <c r="E202" s="58"/>
    </row>
    <row r="203" spans="1:5" x14ac:dyDescent="0.25">
      <c r="A203" s="63"/>
      <c r="B203" s="58"/>
      <c r="C203" s="58"/>
      <c r="D203" s="58"/>
      <c r="E203" s="58"/>
    </row>
    <row r="204" spans="1:5" x14ac:dyDescent="0.25">
      <c r="A204" s="63"/>
      <c r="B204" s="58"/>
      <c r="C204" s="58"/>
      <c r="D204" s="58"/>
      <c r="E204" s="58"/>
    </row>
    <row r="205" spans="1:5" x14ac:dyDescent="0.25">
      <c r="A205" s="63"/>
      <c r="B205" s="58"/>
      <c r="C205" s="58"/>
      <c r="D205" s="58"/>
      <c r="E205" s="58"/>
    </row>
    <row r="206" spans="1:5" x14ac:dyDescent="0.25">
      <c r="A206" s="63"/>
      <c r="B206" s="58"/>
      <c r="C206" s="58"/>
      <c r="D206" s="58"/>
      <c r="E206" s="58"/>
    </row>
    <row r="207" spans="1:5" x14ac:dyDescent="0.25">
      <c r="A207" s="63"/>
      <c r="B207" s="58"/>
      <c r="C207" s="58"/>
      <c r="D207" s="58"/>
      <c r="E207" s="58"/>
    </row>
    <row r="208" spans="1:5" x14ac:dyDescent="0.25">
      <c r="A208" s="63"/>
      <c r="B208" s="58"/>
      <c r="C208" s="58"/>
      <c r="D208" s="58"/>
      <c r="E208" s="58"/>
    </row>
    <row r="209" spans="1:5" x14ac:dyDescent="0.25">
      <c r="A209" s="63"/>
      <c r="B209" s="58"/>
      <c r="C209" s="58"/>
      <c r="D209" s="58"/>
      <c r="E209" s="58"/>
    </row>
    <row r="210" spans="1:5" x14ac:dyDescent="0.25">
      <c r="A210" s="63"/>
      <c r="B210" s="58"/>
      <c r="C210" s="58"/>
      <c r="D210" s="58"/>
      <c r="E210" s="58"/>
    </row>
    <row r="211" spans="1:5" x14ac:dyDescent="0.25">
      <c r="A211" s="63"/>
      <c r="B211" s="58"/>
      <c r="C211" s="58"/>
      <c r="D211" s="58"/>
      <c r="E211" s="58"/>
    </row>
    <row r="212" spans="1:5" x14ac:dyDescent="0.25">
      <c r="A212" s="63"/>
      <c r="B212" s="58"/>
      <c r="C212" s="58"/>
      <c r="D212" s="58"/>
      <c r="E212" s="58"/>
    </row>
    <row r="213" spans="1:5" x14ac:dyDescent="0.25">
      <c r="A213" s="63"/>
      <c r="B213" s="58"/>
      <c r="C213" s="58"/>
      <c r="D213" s="58"/>
      <c r="E213" s="58"/>
    </row>
    <row r="214" spans="1:5" x14ac:dyDescent="0.25">
      <c r="A214" s="63"/>
      <c r="B214" s="58"/>
      <c r="C214" s="58"/>
      <c r="D214" s="58"/>
      <c r="E214" s="58"/>
    </row>
    <row r="215" spans="1:5" x14ac:dyDescent="0.25">
      <c r="A215" s="63"/>
      <c r="B215" s="58"/>
      <c r="C215" s="58"/>
      <c r="D215" s="58"/>
      <c r="E215" s="58"/>
    </row>
    <row r="216" spans="1:5" x14ac:dyDescent="0.25">
      <c r="A216" s="63"/>
      <c r="B216" s="58"/>
      <c r="C216" s="58"/>
      <c r="D216" s="58"/>
      <c r="E216" s="58"/>
    </row>
    <row r="217" spans="1:5" x14ac:dyDescent="0.25">
      <c r="A217" s="63"/>
      <c r="B217" s="58"/>
      <c r="C217" s="58"/>
      <c r="D217" s="58"/>
      <c r="E217" s="58"/>
    </row>
    <row r="218" spans="1:5" x14ac:dyDescent="0.25">
      <c r="A218" s="63"/>
      <c r="B218" s="58"/>
      <c r="C218" s="58"/>
      <c r="D218" s="58"/>
      <c r="E218" s="58"/>
    </row>
    <row r="219" spans="1:5" x14ac:dyDescent="0.25">
      <c r="A219" s="63"/>
      <c r="B219" s="58"/>
      <c r="C219" s="58"/>
      <c r="D219" s="58"/>
      <c r="E219" s="58"/>
    </row>
    <row r="220" spans="1:5" x14ac:dyDescent="0.25">
      <c r="A220" s="63"/>
      <c r="B220" s="58"/>
      <c r="C220" s="58"/>
      <c r="D220" s="58"/>
      <c r="E220" s="58"/>
    </row>
    <row r="221" spans="1:5" x14ac:dyDescent="0.25">
      <c r="A221" s="63"/>
      <c r="B221" s="58"/>
      <c r="C221" s="58"/>
      <c r="D221" s="58"/>
      <c r="E221" s="58"/>
    </row>
    <row r="222" spans="1:5" x14ac:dyDescent="0.25">
      <c r="A222" s="63"/>
      <c r="B222" s="58"/>
      <c r="C222" s="58"/>
      <c r="D222" s="58"/>
      <c r="E222" s="58"/>
    </row>
    <row r="223" spans="1:5" x14ac:dyDescent="0.25">
      <c r="A223" s="63"/>
      <c r="B223" s="58"/>
      <c r="C223" s="58"/>
      <c r="D223" s="58"/>
      <c r="E223" s="58"/>
    </row>
    <row r="224" spans="1:5" x14ac:dyDescent="0.25">
      <c r="A224" s="63"/>
      <c r="B224" s="58"/>
      <c r="C224" s="58"/>
      <c r="D224" s="58"/>
      <c r="E224" s="58"/>
    </row>
    <row r="225" spans="1:5" x14ac:dyDescent="0.25">
      <c r="A225" s="63"/>
      <c r="B225" s="58"/>
      <c r="C225" s="58"/>
      <c r="D225" s="58"/>
      <c r="E225" s="58"/>
    </row>
    <row r="226" spans="1:5" x14ac:dyDescent="0.25">
      <c r="A226" s="63"/>
      <c r="B226" s="58"/>
      <c r="C226" s="58"/>
      <c r="D226" s="58"/>
      <c r="E226" s="58"/>
    </row>
    <row r="227" spans="1:5" x14ac:dyDescent="0.25">
      <c r="A227" s="63"/>
      <c r="B227" s="58"/>
      <c r="C227" s="58"/>
      <c r="D227" s="58"/>
      <c r="E227" s="58"/>
    </row>
    <row r="228" spans="1:5" x14ac:dyDescent="0.25">
      <c r="A228" s="63"/>
      <c r="B228" s="58"/>
      <c r="C228" s="58"/>
      <c r="D228" s="58"/>
      <c r="E228" s="58"/>
    </row>
    <row r="229" spans="1:5" x14ac:dyDescent="0.25">
      <c r="A229" s="63"/>
      <c r="B229" s="58"/>
      <c r="C229" s="58"/>
      <c r="D229" s="58"/>
      <c r="E229" s="58"/>
    </row>
    <row r="230" spans="1:5" x14ac:dyDescent="0.25">
      <c r="A230" s="63"/>
      <c r="B230" s="58"/>
      <c r="C230" s="58"/>
      <c r="D230" s="58"/>
      <c r="E230" s="58"/>
    </row>
    <row r="231" spans="1:5" x14ac:dyDescent="0.25">
      <c r="A231" s="63"/>
      <c r="B231" s="58"/>
      <c r="C231" s="58"/>
      <c r="D231" s="58"/>
      <c r="E231" s="58"/>
    </row>
    <row r="232" spans="1:5" x14ac:dyDescent="0.25">
      <c r="A232" s="63"/>
      <c r="B232" s="58"/>
      <c r="C232" s="58"/>
      <c r="D232" s="58"/>
      <c r="E232" s="58"/>
    </row>
    <row r="233" spans="1:5" x14ac:dyDescent="0.25">
      <c r="A233" s="63"/>
      <c r="B233" s="58"/>
      <c r="C233" s="58"/>
      <c r="D233" s="58"/>
      <c r="E233" s="58"/>
    </row>
    <row r="234" spans="1:5" x14ac:dyDescent="0.25">
      <c r="A234" s="63"/>
      <c r="B234" s="58"/>
      <c r="C234" s="58"/>
      <c r="D234" s="58"/>
      <c r="E234" s="58"/>
    </row>
    <row r="235" spans="1:5" x14ac:dyDescent="0.25">
      <c r="A235" s="63"/>
      <c r="B235" s="58"/>
      <c r="C235" s="58"/>
      <c r="D235" s="58"/>
      <c r="E235" s="58"/>
    </row>
    <row r="236" spans="1:5" x14ac:dyDescent="0.25">
      <c r="A236" s="63"/>
      <c r="B236" s="58"/>
      <c r="C236" s="58"/>
      <c r="D236" s="58"/>
      <c r="E236" s="58"/>
    </row>
    <row r="237" spans="1:5" x14ac:dyDescent="0.25">
      <c r="A237" s="63"/>
      <c r="B237" s="58"/>
      <c r="C237" s="58"/>
      <c r="D237" s="58"/>
      <c r="E237" s="58"/>
    </row>
    <row r="238" spans="1:5" x14ac:dyDescent="0.25">
      <c r="A238" s="63"/>
      <c r="B238" s="58"/>
      <c r="C238" s="58"/>
      <c r="D238" s="58"/>
      <c r="E238" s="58"/>
    </row>
    <row r="239" spans="1:5" x14ac:dyDescent="0.25">
      <c r="A239" s="63"/>
      <c r="B239" s="58"/>
      <c r="C239" s="58"/>
      <c r="D239" s="58"/>
      <c r="E239" s="58"/>
    </row>
    <row r="240" spans="1:5" x14ac:dyDescent="0.25">
      <c r="A240" s="63"/>
      <c r="B240" s="58"/>
      <c r="C240" s="58"/>
      <c r="D240" s="58"/>
      <c r="E240" s="58"/>
    </row>
    <row r="241" spans="1:5" x14ac:dyDescent="0.25">
      <c r="A241" s="63"/>
      <c r="B241" s="58"/>
      <c r="C241" s="58"/>
      <c r="D241" s="58"/>
      <c r="E241" s="58"/>
    </row>
    <row r="242" spans="1:5" x14ac:dyDescent="0.25">
      <c r="A242" s="63"/>
      <c r="B242" s="58"/>
      <c r="C242" s="58"/>
      <c r="D242" s="58"/>
      <c r="E242" s="58"/>
    </row>
    <row r="243" spans="1:5" x14ac:dyDescent="0.25">
      <c r="A243" s="63"/>
      <c r="B243" s="58"/>
      <c r="C243" s="58"/>
      <c r="D243" s="58"/>
      <c r="E243" s="58"/>
    </row>
    <row r="244" spans="1:5" x14ac:dyDescent="0.25">
      <c r="A244" s="63"/>
      <c r="B244" s="58"/>
      <c r="C244" s="58"/>
      <c r="D244" s="58"/>
      <c r="E244" s="58"/>
    </row>
    <row r="245" spans="1:5" x14ac:dyDescent="0.25">
      <c r="A245" s="63"/>
      <c r="B245" s="58"/>
      <c r="C245" s="58"/>
      <c r="D245" s="58"/>
      <c r="E245" s="58"/>
    </row>
    <row r="246" spans="1:5" x14ac:dyDescent="0.25">
      <c r="A246" s="63"/>
      <c r="B246" s="58"/>
      <c r="C246" s="58"/>
      <c r="D246" s="58"/>
      <c r="E246" s="58"/>
    </row>
    <row r="247" spans="1:5" x14ac:dyDescent="0.25">
      <c r="A247" s="63"/>
      <c r="B247" s="58"/>
      <c r="C247" s="58"/>
      <c r="D247" s="58"/>
      <c r="E247" s="58"/>
    </row>
    <row r="248" spans="1:5" x14ac:dyDescent="0.25">
      <c r="A248" s="63"/>
      <c r="B248" s="58"/>
      <c r="C248" s="58"/>
      <c r="D248" s="58"/>
      <c r="E248" s="58"/>
    </row>
    <row r="249" spans="1:5" x14ac:dyDescent="0.25">
      <c r="A249" s="63"/>
      <c r="B249" s="58"/>
      <c r="C249" s="58"/>
      <c r="D249" s="58"/>
      <c r="E249" s="58"/>
    </row>
    <row r="250" spans="1:5" x14ac:dyDescent="0.25">
      <c r="A250" s="63"/>
      <c r="B250" s="58"/>
      <c r="C250" s="58"/>
      <c r="D250" s="58"/>
      <c r="E250" s="58"/>
    </row>
    <row r="251" spans="1:5" x14ac:dyDescent="0.25">
      <c r="A251" s="63"/>
      <c r="B251" s="58"/>
      <c r="C251" s="58"/>
      <c r="D251" s="58"/>
      <c r="E251" s="58"/>
    </row>
    <row r="252" spans="1:5" x14ac:dyDescent="0.25">
      <c r="A252" s="63"/>
      <c r="B252" s="58"/>
      <c r="C252" s="58"/>
      <c r="D252" s="58"/>
      <c r="E252" s="58"/>
    </row>
    <row r="253" spans="1:5" x14ac:dyDescent="0.25">
      <c r="A253" s="63"/>
      <c r="B253" s="58"/>
      <c r="C253" s="58"/>
      <c r="D253" s="58"/>
      <c r="E253" s="58"/>
    </row>
    <row r="254" spans="1:5" x14ac:dyDescent="0.25">
      <c r="A254" s="63"/>
      <c r="B254" s="58"/>
      <c r="C254" s="58"/>
      <c r="D254" s="58"/>
      <c r="E254" s="58"/>
    </row>
    <row r="255" spans="1:5" x14ac:dyDescent="0.25">
      <c r="A255" s="63"/>
      <c r="B255" s="58"/>
      <c r="C255" s="58"/>
      <c r="D255" s="58"/>
      <c r="E255" s="58"/>
    </row>
    <row r="256" spans="1:5" x14ac:dyDescent="0.25">
      <c r="A256" s="63"/>
      <c r="B256" s="58"/>
      <c r="C256" s="58"/>
      <c r="D256" s="58"/>
      <c r="E256" s="58"/>
    </row>
    <row r="257" spans="1:5" x14ac:dyDescent="0.25">
      <c r="A257" s="63"/>
      <c r="B257" s="58"/>
      <c r="C257" s="58"/>
      <c r="D257" s="58"/>
      <c r="E257" s="58"/>
    </row>
    <row r="258" spans="1:5" x14ac:dyDescent="0.25">
      <c r="A258" s="63"/>
      <c r="B258" s="58"/>
      <c r="C258" s="58"/>
      <c r="D258" s="58"/>
      <c r="E258" s="58"/>
    </row>
    <row r="259" spans="1:5" x14ac:dyDescent="0.25">
      <c r="A259" s="63"/>
      <c r="B259" s="58"/>
      <c r="C259" s="58"/>
      <c r="D259" s="58"/>
      <c r="E259" s="58"/>
    </row>
    <row r="260" spans="1:5" x14ac:dyDescent="0.25">
      <c r="A260" s="63"/>
      <c r="B260" s="58"/>
      <c r="C260" s="58"/>
      <c r="D260" s="58"/>
      <c r="E260" s="58"/>
    </row>
    <row r="261" spans="1:5" x14ac:dyDescent="0.25">
      <c r="A261" s="63"/>
      <c r="B261" s="58"/>
      <c r="C261" s="58"/>
      <c r="D261" s="58"/>
      <c r="E261" s="58"/>
    </row>
    <row r="262" spans="1:5" x14ac:dyDescent="0.25">
      <c r="A262" s="63"/>
      <c r="B262" s="58"/>
      <c r="C262" s="58"/>
      <c r="D262" s="58"/>
      <c r="E262" s="58"/>
    </row>
    <row r="263" spans="1:5" x14ac:dyDescent="0.25">
      <c r="A263" s="63"/>
      <c r="B263" s="58"/>
      <c r="C263" s="58"/>
      <c r="D263" s="58"/>
      <c r="E263" s="58"/>
    </row>
    <row r="264" spans="1:5" x14ac:dyDescent="0.25">
      <c r="A264" s="63"/>
      <c r="B264" s="58"/>
      <c r="C264" s="58"/>
      <c r="D264" s="58"/>
      <c r="E264" s="58"/>
    </row>
    <row r="265" spans="1:5" x14ac:dyDescent="0.25">
      <c r="A265" s="63"/>
      <c r="B265" s="58"/>
      <c r="C265" s="58"/>
      <c r="D265" s="58"/>
      <c r="E265" s="58"/>
    </row>
    <row r="266" spans="1:5" x14ac:dyDescent="0.25">
      <c r="A266" s="63"/>
      <c r="B266" s="58"/>
      <c r="C266" s="58"/>
      <c r="D266" s="58"/>
      <c r="E266" s="58"/>
    </row>
    <row r="267" spans="1:5" x14ac:dyDescent="0.25">
      <c r="A267" s="63"/>
      <c r="B267" s="58"/>
      <c r="C267" s="58"/>
      <c r="D267" s="58"/>
      <c r="E267" s="58"/>
    </row>
    <row r="268" spans="1:5" x14ac:dyDescent="0.25">
      <c r="A268" s="63"/>
      <c r="B268" s="58"/>
      <c r="C268" s="58"/>
      <c r="D268" s="58"/>
      <c r="E268" s="58"/>
    </row>
    <row r="269" spans="1:5" x14ac:dyDescent="0.25">
      <c r="A269" s="63"/>
      <c r="B269" s="58"/>
      <c r="C269" s="58"/>
      <c r="D269" s="58"/>
      <c r="E269" s="58"/>
    </row>
    <row r="270" spans="1:5" x14ac:dyDescent="0.25">
      <c r="A270" s="63"/>
      <c r="B270" s="58"/>
      <c r="C270" s="58"/>
      <c r="D270" s="58"/>
      <c r="E270" s="58"/>
    </row>
    <row r="271" spans="1:5" x14ac:dyDescent="0.25">
      <c r="A271" s="63"/>
      <c r="B271" s="58"/>
      <c r="C271" s="58"/>
      <c r="D271" s="58"/>
      <c r="E271" s="58"/>
    </row>
    <row r="272" spans="1:5" x14ac:dyDescent="0.25">
      <c r="A272" s="63"/>
      <c r="B272" s="58"/>
      <c r="C272" s="58"/>
      <c r="D272" s="58"/>
      <c r="E272" s="58"/>
    </row>
    <row r="273" spans="1:5" x14ac:dyDescent="0.25">
      <c r="A273" s="63"/>
      <c r="B273" s="58"/>
      <c r="C273" s="58"/>
      <c r="D273" s="58"/>
      <c r="E273" s="58"/>
    </row>
    <row r="274" spans="1:5" x14ac:dyDescent="0.25">
      <c r="A274" s="63"/>
      <c r="B274" s="58"/>
      <c r="C274" s="58"/>
      <c r="D274" s="58"/>
      <c r="E274" s="58"/>
    </row>
    <row r="275" spans="1:5" x14ac:dyDescent="0.25">
      <c r="A275" s="63"/>
      <c r="B275" s="58"/>
      <c r="C275" s="58"/>
      <c r="D275" s="58"/>
      <c r="E275" s="58"/>
    </row>
    <row r="276" spans="1:5" x14ac:dyDescent="0.25">
      <c r="A276" s="63"/>
      <c r="B276" s="58"/>
      <c r="C276" s="58"/>
      <c r="D276" s="58"/>
      <c r="E276" s="58"/>
    </row>
    <row r="277" spans="1:5" x14ac:dyDescent="0.25">
      <c r="A277" s="63"/>
      <c r="B277" s="58"/>
      <c r="C277" s="58"/>
      <c r="D277" s="58"/>
      <c r="E277" s="58"/>
    </row>
    <row r="278" spans="1:5" x14ac:dyDescent="0.25">
      <c r="A278" s="63"/>
      <c r="B278" s="58"/>
      <c r="C278" s="58"/>
      <c r="D278" s="58"/>
      <c r="E278" s="58"/>
    </row>
    <row r="279" spans="1:5" x14ac:dyDescent="0.25">
      <c r="A279" s="63"/>
      <c r="B279" s="58"/>
      <c r="C279" s="58"/>
      <c r="D279" s="58"/>
      <c r="E279" s="58"/>
    </row>
    <row r="280" spans="1:5" x14ac:dyDescent="0.25">
      <c r="A280" s="63"/>
      <c r="B280" s="58"/>
      <c r="C280" s="58"/>
      <c r="D280" s="58"/>
      <c r="E280" s="58"/>
    </row>
    <row r="281" spans="1:5" x14ac:dyDescent="0.25">
      <c r="A281" s="63"/>
      <c r="B281" s="58"/>
      <c r="C281" s="58"/>
      <c r="D281" s="58"/>
      <c r="E281" s="58"/>
    </row>
    <row r="282" spans="1:5" x14ac:dyDescent="0.25">
      <c r="A282" s="63"/>
      <c r="B282" s="58"/>
      <c r="C282" s="58"/>
      <c r="D282" s="58"/>
      <c r="E282" s="58"/>
    </row>
    <row r="283" spans="1:5" x14ac:dyDescent="0.25">
      <c r="A283" s="63"/>
      <c r="B283" s="58"/>
      <c r="C283" s="58"/>
      <c r="D283" s="58"/>
      <c r="E283" s="58"/>
    </row>
    <row r="284" spans="1:5" x14ac:dyDescent="0.25">
      <c r="A284" s="63"/>
      <c r="B284" s="58"/>
      <c r="C284" s="58"/>
      <c r="D284" s="58"/>
      <c r="E284" s="58"/>
    </row>
    <row r="285" spans="1:5" x14ac:dyDescent="0.25">
      <c r="A285" s="63"/>
      <c r="B285" s="58"/>
      <c r="C285" s="58"/>
      <c r="D285" s="58"/>
      <c r="E285" s="58"/>
    </row>
    <row r="286" spans="1:5" x14ac:dyDescent="0.25">
      <c r="A286" s="63"/>
      <c r="B286" s="58"/>
      <c r="C286" s="58"/>
      <c r="D286" s="58"/>
      <c r="E286" s="58"/>
    </row>
    <row r="287" spans="1:5" x14ac:dyDescent="0.25">
      <c r="A287" s="63"/>
      <c r="B287" s="58"/>
      <c r="C287" s="58"/>
      <c r="D287" s="58"/>
      <c r="E287" s="58"/>
    </row>
    <row r="288" spans="1:5" x14ac:dyDescent="0.25">
      <c r="A288" s="63"/>
      <c r="B288" s="58"/>
      <c r="C288" s="58"/>
      <c r="D288" s="58"/>
      <c r="E288" s="58"/>
    </row>
    <row r="289" spans="1:5" x14ac:dyDescent="0.25">
      <c r="A289" s="63"/>
      <c r="B289" s="58"/>
      <c r="C289" s="58"/>
      <c r="D289" s="58"/>
      <c r="E289" s="58"/>
    </row>
    <row r="290" spans="1:5" x14ac:dyDescent="0.25">
      <c r="A290" s="63"/>
      <c r="B290" s="58"/>
      <c r="C290" s="58"/>
      <c r="D290" s="58"/>
      <c r="E290" s="58"/>
    </row>
    <row r="291" spans="1:5" x14ac:dyDescent="0.25">
      <c r="A291" s="63"/>
      <c r="B291" s="58"/>
      <c r="C291" s="58"/>
      <c r="D291" s="58"/>
      <c r="E291" s="58"/>
    </row>
    <row r="292" spans="1:5" x14ac:dyDescent="0.25">
      <c r="A292" s="63"/>
      <c r="B292" s="58"/>
      <c r="C292" s="58"/>
      <c r="D292" s="58"/>
      <c r="E292" s="58"/>
    </row>
    <row r="293" spans="1:5" x14ac:dyDescent="0.25">
      <c r="A293" s="63"/>
      <c r="B293" s="58"/>
      <c r="C293" s="58"/>
      <c r="D293" s="58"/>
      <c r="E293" s="58"/>
    </row>
    <row r="294" spans="1:5" x14ac:dyDescent="0.25">
      <c r="A294" s="63"/>
      <c r="B294" s="58"/>
      <c r="C294" s="58"/>
      <c r="D294" s="58"/>
      <c r="E294" s="58"/>
    </row>
    <row r="295" spans="1:5" x14ac:dyDescent="0.25">
      <c r="A295" s="63"/>
      <c r="B295" s="58"/>
      <c r="C295" s="58"/>
      <c r="D295" s="58"/>
      <c r="E295" s="58"/>
    </row>
    <row r="296" spans="1:5" x14ac:dyDescent="0.25">
      <c r="A296" s="63"/>
      <c r="B296" s="58"/>
      <c r="C296" s="58"/>
      <c r="D296" s="58"/>
      <c r="E296" s="58"/>
    </row>
    <row r="297" spans="1:5" x14ac:dyDescent="0.25">
      <c r="A297" s="63"/>
      <c r="B297" s="58"/>
      <c r="C297" s="58"/>
      <c r="D297" s="58"/>
      <c r="E297" s="58"/>
    </row>
    <row r="298" spans="1:5" x14ac:dyDescent="0.25">
      <c r="A298" s="63"/>
      <c r="B298" s="58"/>
      <c r="C298" s="58"/>
      <c r="D298" s="58"/>
      <c r="E298" s="58"/>
    </row>
    <row r="299" spans="1:5" x14ac:dyDescent="0.25">
      <c r="A299" s="63"/>
      <c r="B299" s="58"/>
      <c r="C299" s="58"/>
      <c r="D299" s="58"/>
      <c r="E299" s="58"/>
    </row>
    <row r="300" spans="1:5" x14ac:dyDescent="0.25">
      <c r="A300" s="63"/>
      <c r="B300" s="58"/>
      <c r="C300" s="58"/>
      <c r="D300" s="58"/>
      <c r="E300" s="58"/>
    </row>
    <row r="301" spans="1:5" x14ac:dyDescent="0.25">
      <c r="A301" s="63"/>
      <c r="B301" s="58"/>
      <c r="C301" s="58"/>
      <c r="D301" s="58"/>
      <c r="E301" s="58"/>
    </row>
    <row r="302" spans="1:5" x14ac:dyDescent="0.25">
      <c r="A302" s="63"/>
      <c r="B302" s="58"/>
      <c r="C302" s="58"/>
      <c r="D302" s="58"/>
      <c r="E302" s="58"/>
    </row>
    <row r="303" spans="1:5" x14ac:dyDescent="0.25">
      <c r="A303" s="63"/>
      <c r="B303" s="58"/>
      <c r="C303" s="58"/>
      <c r="D303" s="58"/>
      <c r="E303" s="58"/>
    </row>
    <row r="304" spans="1:5" x14ac:dyDescent="0.25">
      <c r="A304" s="63"/>
      <c r="B304" s="58"/>
      <c r="C304" s="58"/>
      <c r="D304" s="58"/>
      <c r="E304" s="58"/>
    </row>
    <row r="305" spans="1:5" x14ac:dyDescent="0.25">
      <c r="A305" s="63"/>
      <c r="B305" s="58"/>
      <c r="C305" s="58"/>
      <c r="D305" s="58"/>
      <c r="E305" s="58"/>
    </row>
    <row r="306" spans="1:5" x14ac:dyDescent="0.25">
      <c r="A306" s="63"/>
      <c r="B306" s="58"/>
      <c r="C306" s="58"/>
      <c r="D306" s="58"/>
      <c r="E306" s="58"/>
    </row>
    <row r="307" spans="1:5" x14ac:dyDescent="0.25">
      <c r="A307" s="63"/>
      <c r="B307" s="58"/>
      <c r="C307" s="58"/>
      <c r="D307" s="58"/>
      <c r="E307" s="58"/>
    </row>
    <row r="308" spans="1:5" x14ac:dyDescent="0.25">
      <c r="A308" s="63"/>
      <c r="B308" s="58"/>
      <c r="C308" s="58"/>
      <c r="D308" s="58"/>
      <c r="E308" s="58"/>
    </row>
    <row r="309" spans="1:5" x14ac:dyDescent="0.25">
      <c r="A309" s="63"/>
      <c r="B309" s="58"/>
      <c r="C309" s="58"/>
      <c r="D309" s="58"/>
      <c r="E309" s="58"/>
    </row>
    <row r="310" spans="1:5" x14ac:dyDescent="0.25">
      <c r="A310" s="63"/>
      <c r="B310" s="58"/>
      <c r="C310" s="58"/>
      <c r="D310" s="58"/>
      <c r="E310" s="58"/>
    </row>
    <row r="311" spans="1:5" x14ac:dyDescent="0.25">
      <c r="A311" s="63"/>
      <c r="B311" s="58"/>
      <c r="C311" s="58"/>
      <c r="D311" s="58"/>
      <c r="E311" s="58"/>
    </row>
    <row r="312" spans="1:5" x14ac:dyDescent="0.25">
      <c r="A312" s="63"/>
      <c r="B312" s="58"/>
      <c r="C312" s="58"/>
      <c r="D312" s="58"/>
      <c r="E312" s="58"/>
    </row>
    <row r="313" spans="1:5" x14ac:dyDescent="0.25">
      <c r="A313" s="63"/>
      <c r="B313" s="58"/>
      <c r="C313" s="58"/>
      <c r="D313" s="58"/>
      <c r="E313" s="58"/>
    </row>
    <row r="314" spans="1:5" x14ac:dyDescent="0.25">
      <c r="A314" s="63"/>
      <c r="B314" s="58"/>
      <c r="C314" s="58"/>
      <c r="D314" s="58"/>
      <c r="E314" s="58"/>
    </row>
    <row r="315" spans="1:5" x14ac:dyDescent="0.25">
      <c r="A315" s="63"/>
      <c r="B315" s="58"/>
      <c r="C315" s="58"/>
      <c r="D315" s="58"/>
      <c r="E315" s="58"/>
    </row>
    <row r="316" spans="1:5" x14ac:dyDescent="0.25">
      <c r="A316" s="63"/>
      <c r="B316" s="58"/>
      <c r="C316" s="58"/>
      <c r="D316" s="58"/>
      <c r="E316" s="58"/>
    </row>
    <row r="317" spans="1:5" x14ac:dyDescent="0.25">
      <c r="A317" s="63"/>
      <c r="B317" s="58"/>
      <c r="C317" s="58"/>
      <c r="D317" s="58"/>
      <c r="E317" s="58"/>
    </row>
    <row r="318" spans="1:5" x14ac:dyDescent="0.25">
      <c r="A318" s="63"/>
      <c r="B318" s="58"/>
      <c r="C318" s="58"/>
      <c r="D318" s="58"/>
      <c r="E318" s="58"/>
    </row>
    <row r="319" spans="1:5" x14ac:dyDescent="0.25">
      <c r="A319" s="63"/>
      <c r="B319" s="58"/>
      <c r="C319" s="58"/>
      <c r="D319" s="58"/>
      <c r="E319" s="58"/>
    </row>
    <row r="320" spans="1:5" x14ac:dyDescent="0.25">
      <c r="A320" s="63"/>
      <c r="B320" s="58"/>
      <c r="C320" s="58"/>
      <c r="D320" s="58"/>
      <c r="E320" s="58"/>
    </row>
    <row r="321" spans="1:5" x14ac:dyDescent="0.25">
      <c r="A321" s="63"/>
      <c r="B321" s="58"/>
      <c r="C321" s="58"/>
      <c r="D321" s="58"/>
      <c r="E321" s="58"/>
    </row>
    <row r="322" spans="1:5" x14ac:dyDescent="0.25">
      <c r="A322" s="63"/>
      <c r="B322" s="58"/>
      <c r="C322" s="58"/>
      <c r="D322" s="58"/>
      <c r="E322" s="58"/>
    </row>
    <row r="323" spans="1:5" x14ac:dyDescent="0.25">
      <c r="A323" s="63"/>
      <c r="B323" s="58"/>
      <c r="C323" s="58"/>
      <c r="D323" s="58"/>
      <c r="E323" s="58"/>
    </row>
    <row r="324" spans="1:5" x14ac:dyDescent="0.25">
      <c r="A324" s="63"/>
      <c r="B324" s="58"/>
      <c r="C324" s="58"/>
      <c r="D324" s="58"/>
      <c r="E324" s="58"/>
    </row>
    <row r="325" spans="1:5" x14ac:dyDescent="0.25">
      <c r="A325" s="63"/>
      <c r="B325" s="58"/>
      <c r="C325" s="58"/>
      <c r="D325" s="58"/>
      <c r="E325" s="58"/>
    </row>
    <row r="326" spans="1:5" x14ac:dyDescent="0.25">
      <c r="A326" s="63"/>
      <c r="B326" s="58"/>
      <c r="C326" s="58"/>
      <c r="D326" s="58"/>
      <c r="E326" s="58"/>
    </row>
    <row r="327" spans="1:5" x14ac:dyDescent="0.25">
      <c r="A327" s="63"/>
      <c r="B327" s="58"/>
      <c r="C327" s="58"/>
      <c r="D327" s="58"/>
      <c r="E327" s="58"/>
    </row>
    <row r="328" spans="1:5" x14ac:dyDescent="0.25">
      <c r="A328" s="63"/>
      <c r="B328" s="58"/>
      <c r="C328" s="58"/>
      <c r="D328" s="58"/>
      <c r="E328" s="58"/>
    </row>
    <row r="329" spans="1:5" x14ac:dyDescent="0.25">
      <c r="A329" s="63"/>
      <c r="B329" s="58"/>
      <c r="C329" s="58"/>
      <c r="D329" s="58"/>
      <c r="E329" s="58"/>
    </row>
    <row r="330" spans="1:5" x14ac:dyDescent="0.25">
      <c r="A330" s="63"/>
      <c r="B330" s="58"/>
      <c r="C330" s="58"/>
      <c r="D330" s="58"/>
      <c r="E330" s="58"/>
    </row>
    <row r="331" spans="1:5" x14ac:dyDescent="0.25">
      <c r="A331" s="63"/>
      <c r="B331" s="58"/>
      <c r="C331" s="58"/>
      <c r="D331" s="58"/>
      <c r="E331" s="58"/>
    </row>
    <row r="332" spans="1:5" x14ac:dyDescent="0.25">
      <c r="A332" s="63"/>
      <c r="B332" s="58"/>
      <c r="C332" s="58"/>
      <c r="D332" s="58"/>
      <c r="E332" s="58"/>
    </row>
    <row r="333" spans="1:5" x14ac:dyDescent="0.25">
      <c r="A333" s="63"/>
      <c r="B333" s="58"/>
      <c r="C333" s="58"/>
      <c r="D333" s="58"/>
      <c r="E333" s="58"/>
    </row>
    <row r="334" spans="1:5" x14ac:dyDescent="0.25">
      <c r="A334" s="63"/>
      <c r="B334" s="58"/>
      <c r="C334" s="58"/>
      <c r="D334" s="58"/>
      <c r="E334" s="58"/>
    </row>
    <row r="335" spans="1:5" x14ac:dyDescent="0.25">
      <c r="A335" s="63"/>
      <c r="B335" s="58"/>
      <c r="C335" s="58"/>
      <c r="D335" s="58"/>
      <c r="E335" s="58"/>
    </row>
    <row r="336" spans="1:5" x14ac:dyDescent="0.25">
      <c r="A336" s="63"/>
      <c r="B336" s="58"/>
      <c r="C336" s="58"/>
      <c r="D336" s="58"/>
      <c r="E336" s="58"/>
    </row>
    <row r="337" spans="1:5" x14ac:dyDescent="0.25">
      <c r="A337" s="63"/>
      <c r="B337" s="58"/>
      <c r="C337" s="58"/>
      <c r="D337" s="58"/>
      <c r="E337" s="58"/>
    </row>
    <row r="338" spans="1:5" x14ac:dyDescent="0.25">
      <c r="A338" s="63"/>
      <c r="B338" s="58"/>
      <c r="C338" s="58"/>
      <c r="D338" s="58"/>
      <c r="E338" s="58"/>
    </row>
    <row r="339" spans="1:5" x14ac:dyDescent="0.25">
      <c r="A339" s="63"/>
      <c r="B339" s="58"/>
      <c r="C339" s="58"/>
      <c r="D339" s="58"/>
      <c r="E339" s="58"/>
    </row>
    <row r="340" spans="1:5" x14ac:dyDescent="0.25">
      <c r="A340" s="63"/>
      <c r="B340" s="58"/>
      <c r="C340" s="58"/>
      <c r="D340" s="58"/>
      <c r="E340" s="58"/>
    </row>
    <row r="341" spans="1:5" x14ac:dyDescent="0.25">
      <c r="A341" s="63"/>
      <c r="B341" s="58"/>
      <c r="C341" s="58"/>
      <c r="D341" s="58"/>
      <c r="E341" s="58"/>
    </row>
    <row r="342" spans="1:5" x14ac:dyDescent="0.25">
      <c r="A342" s="63"/>
      <c r="B342" s="58"/>
      <c r="C342" s="58"/>
      <c r="D342" s="58"/>
      <c r="E342" s="58"/>
    </row>
    <row r="343" spans="1:5" x14ac:dyDescent="0.25">
      <c r="A343" s="63"/>
      <c r="B343" s="58"/>
      <c r="C343" s="58"/>
      <c r="D343" s="58"/>
      <c r="E343" s="58"/>
    </row>
    <row r="344" spans="1:5" x14ac:dyDescent="0.25">
      <c r="A344" s="63"/>
      <c r="B344" s="58"/>
      <c r="C344" s="58"/>
      <c r="D344" s="58"/>
      <c r="E344" s="58"/>
    </row>
    <row r="345" spans="1:5" x14ac:dyDescent="0.25">
      <c r="A345" s="63"/>
      <c r="B345" s="58"/>
      <c r="C345" s="58"/>
      <c r="D345" s="58"/>
      <c r="E345" s="58"/>
    </row>
    <row r="346" spans="1:5" x14ac:dyDescent="0.25">
      <c r="A346" s="63"/>
      <c r="B346" s="58"/>
      <c r="C346" s="58"/>
      <c r="D346" s="58"/>
      <c r="E346" s="58"/>
    </row>
    <row r="347" spans="1:5" x14ac:dyDescent="0.25">
      <c r="A347" s="63"/>
      <c r="B347" s="58"/>
      <c r="C347" s="58"/>
      <c r="D347" s="58"/>
      <c r="E347" s="58"/>
    </row>
    <row r="348" spans="1:5" x14ac:dyDescent="0.25">
      <c r="A348" s="63"/>
      <c r="B348" s="58"/>
      <c r="C348" s="58"/>
      <c r="D348" s="58"/>
      <c r="E348" s="58"/>
    </row>
    <row r="349" spans="1:5" x14ac:dyDescent="0.25">
      <c r="A349" s="63"/>
      <c r="B349" s="58"/>
      <c r="C349" s="58"/>
      <c r="D349" s="58"/>
      <c r="E349" s="58"/>
    </row>
    <row r="350" spans="1:5" x14ac:dyDescent="0.25">
      <c r="A350" s="63"/>
      <c r="B350" s="58"/>
      <c r="C350" s="58"/>
      <c r="D350" s="58"/>
      <c r="E350" s="58"/>
    </row>
    <row r="351" spans="1:5" x14ac:dyDescent="0.25">
      <c r="A351" s="63"/>
      <c r="B351" s="58"/>
      <c r="C351" s="58"/>
      <c r="D351" s="58"/>
      <c r="E351" s="58"/>
    </row>
    <row r="352" spans="1:5" x14ac:dyDescent="0.25">
      <c r="A352" s="63"/>
      <c r="B352" s="58"/>
      <c r="C352" s="58"/>
      <c r="D352" s="58"/>
      <c r="E352" s="58"/>
    </row>
    <row r="353" spans="1:5" x14ac:dyDescent="0.25">
      <c r="A353" s="63"/>
      <c r="B353" s="58"/>
      <c r="C353" s="58"/>
      <c r="D353" s="58"/>
      <c r="E353" s="58"/>
    </row>
    <row r="354" spans="1:5" x14ac:dyDescent="0.25">
      <c r="A354" s="63"/>
      <c r="B354" s="58"/>
      <c r="C354" s="58"/>
      <c r="D354" s="58"/>
      <c r="E354" s="58"/>
    </row>
    <row r="355" spans="1:5" x14ac:dyDescent="0.25">
      <c r="A355" s="63"/>
      <c r="B355" s="58"/>
      <c r="C355" s="58"/>
      <c r="D355" s="58"/>
      <c r="E355" s="58"/>
    </row>
    <row r="356" spans="1:5" x14ac:dyDescent="0.25">
      <c r="A356" s="63"/>
      <c r="B356" s="58"/>
      <c r="C356" s="58"/>
      <c r="D356" s="58"/>
      <c r="E356" s="58"/>
    </row>
    <row r="357" spans="1:5" x14ac:dyDescent="0.25">
      <c r="A357" s="63"/>
      <c r="B357" s="58"/>
      <c r="C357" s="58"/>
      <c r="D357" s="58"/>
      <c r="E357" s="58"/>
    </row>
    <row r="358" spans="1:5" x14ac:dyDescent="0.25">
      <c r="A358" s="63"/>
      <c r="B358" s="58"/>
      <c r="C358" s="58"/>
      <c r="D358" s="58"/>
      <c r="E358" s="58"/>
    </row>
    <row r="359" spans="1:5" x14ac:dyDescent="0.25">
      <c r="A359" s="63"/>
      <c r="B359" s="58"/>
      <c r="C359" s="58"/>
      <c r="D359" s="58"/>
      <c r="E359" s="58"/>
    </row>
    <row r="360" spans="1:5" x14ac:dyDescent="0.25">
      <c r="A360" s="63"/>
      <c r="B360" s="58"/>
      <c r="C360" s="58"/>
      <c r="D360" s="58"/>
      <c r="E360" s="58"/>
    </row>
    <row r="361" spans="1:5" x14ac:dyDescent="0.25">
      <c r="A361" s="63"/>
      <c r="B361" s="58"/>
      <c r="C361" s="58"/>
      <c r="D361" s="58"/>
      <c r="E361" s="58"/>
    </row>
    <row r="362" spans="1:5" x14ac:dyDescent="0.25">
      <c r="A362" s="63"/>
      <c r="B362" s="58"/>
      <c r="C362" s="58"/>
      <c r="D362" s="58"/>
      <c r="E362" s="58"/>
    </row>
    <row r="363" spans="1:5" x14ac:dyDescent="0.25">
      <c r="A363" s="63"/>
      <c r="B363" s="58"/>
      <c r="C363" s="58"/>
      <c r="D363" s="58"/>
      <c r="E363" s="58"/>
    </row>
    <row r="364" spans="1:5" x14ac:dyDescent="0.25">
      <c r="A364" s="63"/>
      <c r="B364" s="58"/>
      <c r="C364" s="58"/>
      <c r="D364" s="58"/>
      <c r="E364" s="58"/>
    </row>
    <row r="365" spans="1:5" x14ac:dyDescent="0.25">
      <c r="A365" s="63"/>
      <c r="B365" s="58"/>
      <c r="C365" s="58"/>
      <c r="D365" s="58"/>
      <c r="E365" s="58"/>
    </row>
    <row r="366" spans="1:5" x14ac:dyDescent="0.25">
      <c r="A366" s="63"/>
      <c r="B366" s="58"/>
      <c r="C366" s="58"/>
      <c r="D366" s="58"/>
      <c r="E366" s="58"/>
    </row>
    <row r="367" spans="1:5" x14ac:dyDescent="0.25">
      <c r="A367" s="63"/>
      <c r="B367" s="58"/>
      <c r="C367" s="58"/>
      <c r="D367" s="58"/>
      <c r="E367" s="58"/>
    </row>
    <row r="368" spans="1:5" x14ac:dyDescent="0.25">
      <c r="A368" s="63"/>
      <c r="B368" s="58"/>
      <c r="C368" s="58"/>
      <c r="D368" s="58"/>
      <c r="E368" s="58"/>
    </row>
    <row r="369" spans="1:5" x14ac:dyDescent="0.25">
      <c r="A369" s="63"/>
      <c r="B369" s="58"/>
      <c r="C369" s="58"/>
      <c r="D369" s="58"/>
      <c r="E369" s="58"/>
    </row>
    <row r="370" spans="1:5" x14ac:dyDescent="0.25">
      <c r="A370" s="63"/>
      <c r="B370" s="58"/>
      <c r="C370" s="58"/>
      <c r="D370" s="58"/>
      <c r="E370" s="58"/>
    </row>
    <row r="371" spans="1:5" x14ac:dyDescent="0.25">
      <c r="A371" s="63"/>
      <c r="B371" s="58"/>
      <c r="C371" s="58"/>
      <c r="D371" s="58"/>
      <c r="E371" s="58"/>
    </row>
    <row r="372" spans="1:5" x14ac:dyDescent="0.25">
      <c r="A372" s="63"/>
      <c r="B372" s="58"/>
      <c r="C372" s="58"/>
      <c r="D372" s="58"/>
      <c r="E372" s="58"/>
    </row>
    <row r="373" spans="1:5" x14ac:dyDescent="0.25">
      <c r="A373" s="63"/>
      <c r="B373" s="58"/>
      <c r="C373" s="58"/>
      <c r="D373" s="58"/>
      <c r="E373" s="58"/>
    </row>
    <row r="374" spans="1:5" x14ac:dyDescent="0.25">
      <c r="A374" s="63"/>
      <c r="B374" s="58"/>
      <c r="C374" s="58"/>
      <c r="D374" s="58"/>
      <c r="E374" s="58"/>
    </row>
    <row r="375" spans="1:5" x14ac:dyDescent="0.25">
      <c r="A375" s="63"/>
      <c r="B375" s="58"/>
      <c r="C375" s="58"/>
      <c r="D375" s="58"/>
      <c r="E375" s="58"/>
    </row>
    <row r="376" spans="1:5" x14ac:dyDescent="0.25">
      <c r="A376" s="63"/>
      <c r="B376" s="58"/>
      <c r="C376" s="58"/>
      <c r="D376" s="58"/>
      <c r="E376" s="58"/>
    </row>
    <row r="377" spans="1:5" x14ac:dyDescent="0.25">
      <c r="A377" s="63"/>
      <c r="B377" s="58"/>
      <c r="C377" s="58"/>
      <c r="D377" s="58"/>
      <c r="E377" s="58"/>
    </row>
    <row r="378" spans="1:5" x14ac:dyDescent="0.25">
      <c r="A378" s="63"/>
      <c r="B378" s="58"/>
      <c r="C378" s="58"/>
      <c r="D378" s="58"/>
      <c r="E378" s="58"/>
    </row>
    <row r="379" spans="1:5" x14ac:dyDescent="0.25">
      <c r="A379" s="63"/>
      <c r="B379" s="58"/>
      <c r="C379" s="58"/>
      <c r="D379" s="58"/>
      <c r="E379" s="58"/>
    </row>
    <row r="380" spans="1:5" x14ac:dyDescent="0.25">
      <c r="A380" s="63"/>
      <c r="B380" s="58"/>
      <c r="C380" s="58"/>
      <c r="D380" s="58"/>
      <c r="E380" s="58"/>
    </row>
    <row r="381" spans="1:5" x14ac:dyDescent="0.25">
      <c r="A381" s="63"/>
      <c r="B381" s="58"/>
      <c r="C381" s="58"/>
      <c r="D381" s="58"/>
      <c r="E381" s="58"/>
    </row>
    <row r="382" spans="1:5" x14ac:dyDescent="0.25">
      <c r="A382" s="63"/>
      <c r="B382" s="58"/>
      <c r="C382" s="58"/>
      <c r="D382" s="58"/>
      <c r="E382" s="58"/>
    </row>
    <row r="383" spans="1:5" x14ac:dyDescent="0.25">
      <c r="A383" s="63"/>
      <c r="B383" s="58"/>
      <c r="C383" s="58"/>
      <c r="D383" s="58"/>
      <c r="E383" s="58"/>
    </row>
    <row r="384" spans="1:5" x14ac:dyDescent="0.25">
      <c r="A384" s="63"/>
      <c r="B384" s="58"/>
      <c r="C384" s="58"/>
      <c r="D384" s="58"/>
      <c r="E384" s="58"/>
    </row>
    <row r="385" spans="1:5" x14ac:dyDescent="0.25">
      <c r="A385" s="63"/>
      <c r="B385" s="58"/>
      <c r="C385" s="58"/>
      <c r="D385" s="58"/>
      <c r="E385" s="58"/>
    </row>
    <row r="386" spans="1:5" x14ac:dyDescent="0.25">
      <c r="A386" s="63"/>
      <c r="B386" s="58"/>
      <c r="C386" s="58"/>
      <c r="D386" s="58"/>
      <c r="E386" s="58"/>
    </row>
    <row r="387" spans="1:5" x14ac:dyDescent="0.25">
      <c r="A387" s="63"/>
      <c r="B387" s="58"/>
      <c r="C387" s="58"/>
      <c r="D387" s="58"/>
      <c r="E387" s="58"/>
    </row>
    <row r="388" spans="1:5" x14ac:dyDescent="0.25">
      <c r="A388" s="63"/>
      <c r="B388" s="58"/>
      <c r="C388" s="58"/>
      <c r="D388" s="58"/>
      <c r="E388" s="58"/>
    </row>
    <row r="389" spans="1:5" x14ac:dyDescent="0.25">
      <c r="A389" s="63"/>
      <c r="B389" s="58"/>
      <c r="C389" s="58"/>
      <c r="D389" s="58"/>
      <c r="E389" s="58"/>
    </row>
    <row r="390" spans="1:5" x14ac:dyDescent="0.25">
      <c r="A390" s="63"/>
      <c r="B390" s="58"/>
      <c r="C390" s="58"/>
      <c r="D390" s="58"/>
      <c r="E390" s="58"/>
    </row>
    <row r="391" spans="1:5" x14ac:dyDescent="0.25">
      <c r="A391" s="63"/>
      <c r="B391" s="58"/>
      <c r="C391" s="58"/>
      <c r="D391" s="58"/>
      <c r="E391" s="58"/>
    </row>
    <row r="392" spans="1:5" x14ac:dyDescent="0.25">
      <c r="A392" s="63"/>
      <c r="B392" s="58"/>
      <c r="C392" s="58"/>
      <c r="D392" s="58"/>
      <c r="E392" s="58"/>
    </row>
    <row r="393" spans="1:5" x14ac:dyDescent="0.25">
      <c r="A393" s="63"/>
      <c r="B393" s="58"/>
      <c r="C393" s="58"/>
      <c r="D393" s="58"/>
      <c r="E393" s="58"/>
    </row>
    <row r="394" spans="1:5" x14ac:dyDescent="0.25">
      <c r="A394" s="63"/>
      <c r="B394" s="58"/>
      <c r="C394" s="58"/>
      <c r="D394" s="58"/>
      <c r="E394" s="58"/>
    </row>
    <row r="395" spans="1:5" x14ac:dyDescent="0.25">
      <c r="A395" s="63"/>
      <c r="B395" s="58"/>
      <c r="C395" s="58"/>
      <c r="D395" s="58"/>
      <c r="E395" s="58"/>
    </row>
    <row r="396" spans="1:5" x14ac:dyDescent="0.25">
      <c r="A396" s="63"/>
      <c r="B396" s="58"/>
      <c r="C396" s="58"/>
      <c r="D396" s="58"/>
      <c r="E396" s="58"/>
    </row>
    <row r="397" spans="1:5" x14ac:dyDescent="0.25">
      <c r="A397" s="63"/>
      <c r="B397" s="58"/>
      <c r="C397" s="58"/>
      <c r="D397" s="58"/>
      <c r="E397" s="58"/>
    </row>
    <row r="398" spans="1:5" x14ac:dyDescent="0.25">
      <c r="A398" s="63"/>
      <c r="B398" s="58"/>
      <c r="C398" s="58"/>
      <c r="D398" s="58"/>
      <c r="E398" s="58"/>
    </row>
    <row r="399" spans="1:5" x14ac:dyDescent="0.25">
      <c r="A399" s="63"/>
      <c r="B399" s="58"/>
      <c r="C399" s="58"/>
      <c r="D399" s="58"/>
      <c r="E399" s="58"/>
    </row>
    <row r="400" spans="1:5" x14ac:dyDescent="0.25">
      <c r="A400" s="63"/>
      <c r="B400" s="58"/>
      <c r="C400" s="58"/>
      <c r="D400" s="58"/>
      <c r="E400" s="58"/>
    </row>
    <row r="401" spans="1:5" x14ac:dyDescent="0.25">
      <c r="A401" s="63"/>
      <c r="B401" s="58"/>
      <c r="C401" s="58"/>
      <c r="D401" s="58"/>
      <c r="E401" s="58"/>
    </row>
    <row r="402" spans="1:5" x14ac:dyDescent="0.25">
      <c r="A402" s="63"/>
      <c r="B402" s="58"/>
      <c r="C402" s="58"/>
      <c r="D402" s="58"/>
      <c r="E402" s="58"/>
    </row>
    <row r="403" spans="1:5" x14ac:dyDescent="0.25">
      <c r="A403" s="63"/>
      <c r="B403" s="58"/>
      <c r="C403" s="58"/>
      <c r="D403" s="58"/>
      <c r="E403" s="58"/>
    </row>
    <row r="404" spans="1:5" x14ac:dyDescent="0.25">
      <c r="A404" s="63"/>
      <c r="B404" s="58"/>
      <c r="C404" s="58"/>
      <c r="D404" s="58"/>
      <c r="E404" s="58"/>
    </row>
    <row r="405" spans="1:5" x14ac:dyDescent="0.25">
      <c r="A405" s="63"/>
      <c r="B405" s="58"/>
      <c r="C405" s="58"/>
      <c r="D405" s="58"/>
      <c r="E405" s="58"/>
    </row>
    <row r="406" spans="1:5" x14ac:dyDescent="0.25">
      <c r="A406" s="63"/>
      <c r="B406" s="58"/>
      <c r="C406" s="58"/>
      <c r="D406" s="58"/>
      <c r="E406" s="58"/>
    </row>
    <row r="407" spans="1:5" x14ac:dyDescent="0.25">
      <c r="A407" s="63"/>
      <c r="B407" s="58"/>
      <c r="C407" s="58"/>
      <c r="D407" s="58"/>
      <c r="E407" s="58"/>
    </row>
    <row r="408" spans="1:5" x14ac:dyDescent="0.25">
      <c r="A408" s="63"/>
      <c r="B408" s="58"/>
      <c r="C408" s="58"/>
      <c r="D408" s="58"/>
      <c r="E408" s="58"/>
    </row>
    <row r="409" spans="1:5" x14ac:dyDescent="0.25">
      <c r="A409" s="63"/>
      <c r="B409" s="58"/>
      <c r="C409" s="58"/>
      <c r="D409" s="58"/>
      <c r="E409" s="58"/>
    </row>
    <row r="410" spans="1:5" x14ac:dyDescent="0.25">
      <c r="A410" s="63"/>
      <c r="B410" s="58"/>
      <c r="C410" s="58"/>
      <c r="D410" s="58"/>
      <c r="E410" s="58"/>
    </row>
    <row r="411" spans="1:5" x14ac:dyDescent="0.25">
      <c r="A411" s="63"/>
      <c r="B411" s="58"/>
      <c r="C411" s="58"/>
      <c r="D411" s="58"/>
      <c r="E411" s="58"/>
    </row>
    <row r="412" spans="1:5" x14ac:dyDescent="0.25">
      <c r="A412" s="63"/>
      <c r="B412" s="58"/>
      <c r="C412" s="58"/>
      <c r="D412" s="58"/>
      <c r="E412" s="58"/>
    </row>
    <row r="413" spans="1:5" x14ac:dyDescent="0.25">
      <c r="A413" s="63"/>
      <c r="B413" s="58"/>
      <c r="C413" s="58"/>
      <c r="D413" s="58"/>
      <c r="E413" s="58"/>
    </row>
    <row r="414" spans="1:5" x14ac:dyDescent="0.25">
      <c r="A414" s="63"/>
      <c r="B414" s="58"/>
      <c r="C414" s="58"/>
      <c r="D414" s="58"/>
      <c r="E414" s="58"/>
    </row>
    <row r="415" spans="1:5" x14ac:dyDescent="0.25">
      <c r="A415" s="63"/>
      <c r="B415" s="58"/>
      <c r="C415" s="58"/>
      <c r="D415" s="58"/>
      <c r="E415" s="58"/>
    </row>
    <row r="416" spans="1:5" x14ac:dyDescent="0.25">
      <c r="A416" s="63"/>
      <c r="B416" s="58"/>
      <c r="C416" s="58"/>
      <c r="D416" s="58"/>
      <c r="E416" s="58"/>
    </row>
    <row r="417" spans="1:5" x14ac:dyDescent="0.25">
      <c r="A417" s="63"/>
      <c r="B417" s="58"/>
      <c r="C417" s="58"/>
      <c r="D417" s="58"/>
      <c r="E417" s="58"/>
    </row>
    <row r="418" spans="1:5" x14ac:dyDescent="0.25">
      <c r="A418" s="63"/>
      <c r="B418" s="58"/>
      <c r="C418" s="58"/>
      <c r="D418" s="58"/>
      <c r="E418" s="58"/>
    </row>
    <row r="419" spans="1:5" x14ac:dyDescent="0.25">
      <c r="A419" s="63"/>
      <c r="B419" s="58"/>
      <c r="C419" s="58"/>
      <c r="D419" s="58"/>
      <c r="E419" s="58"/>
    </row>
    <row r="420" spans="1:5" x14ac:dyDescent="0.25">
      <c r="A420" s="63"/>
      <c r="B420" s="58"/>
      <c r="C420" s="58"/>
      <c r="D420" s="58"/>
      <c r="E420" s="58"/>
    </row>
    <row r="421" spans="1:5" x14ac:dyDescent="0.25">
      <c r="A421" s="63"/>
      <c r="B421" s="58"/>
      <c r="C421" s="58"/>
      <c r="D421" s="58"/>
      <c r="E421" s="58"/>
    </row>
    <row r="422" spans="1:5" x14ac:dyDescent="0.25">
      <c r="A422" s="63"/>
      <c r="B422" s="58"/>
      <c r="C422" s="58"/>
      <c r="D422" s="58"/>
      <c r="E422" s="58"/>
    </row>
    <row r="423" spans="1:5" x14ac:dyDescent="0.25">
      <c r="A423" s="63"/>
      <c r="B423" s="58"/>
      <c r="C423" s="58"/>
      <c r="D423" s="58"/>
      <c r="E423" s="58"/>
    </row>
    <row r="424" spans="1:5" x14ac:dyDescent="0.25">
      <c r="A424" s="63"/>
      <c r="B424" s="58"/>
      <c r="C424" s="58"/>
      <c r="D424" s="58"/>
      <c r="E424" s="58"/>
    </row>
    <row r="425" spans="1:5" x14ac:dyDescent="0.25">
      <c r="A425" s="63"/>
      <c r="B425" s="58"/>
      <c r="C425" s="58"/>
      <c r="D425" s="58"/>
      <c r="E425" s="58"/>
    </row>
    <row r="426" spans="1:5" x14ac:dyDescent="0.25">
      <c r="A426" s="63"/>
      <c r="B426" s="58"/>
      <c r="C426" s="58"/>
      <c r="D426" s="58"/>
      <c r="E426" s="58"/>
    </row>
    <row r="427" spans="1:5" x14ac:dyDescent="0.25">
      <c r="A427" s="63"/>
      <c r="B427" s="58"/>
      <c r="C427" s="58"/>
      <c r="D427" s="58"/>
      <c r="E427" s="58"/>
    </row>
    <row r="428" spans="1:5" x14ac:dyDescent="0.25">
      <c r="A428" s="63"/>
      <c r="B428" s="58"/>
      <c r="C428" s="58"/>
      <c r="D428" s="58"/>
      <c r="E428" s="58"/>
    </row>
    <row r="429" spans="1:5" x14ac:dyDescent="0.25">
      <c r="A429" s="63"/>
      <c r="B429" s="58"/>
      <c r="C429" s="58"/>
      <c r="D429" s="58"/>
      <c r="E429" s="58"/>
    </row>
    <row r="430" spans="1:5" x14ac:dyDescent="0.25">
      <c r="A430" s="63"/>
      <c r="B430" s="58"/>
      <c r="C430" s="58"/>
      <c r="D430" s="58"/>
      <c r="E430" s="58"/>
    </row>
    <row r="431" spans="1:5" x14ac:dyDescent="0.25">
      <c r="A431" s="64"/>
      <c r="B431" s="58"/>
      <c r="C431" s="58"/>
      <c r="D431" s="58"/>
      <c r="E431" s="58"/>
    </row>
    <row r="432" spans="1:5" x14ac:dyDescent="0.25">
      <c r="A432" s="64"/>
      <c r="B432" s="58"/>
      <c r="C432" s="58"/>
      <c r="D432" s="58"/>
      <c r="E432" s="58"/>
    </row>
    <row r="433" spans="1:5" x14ac:dyDescent="0.25">
      <c r="A433" s="64"/>
      <c r="B433" s="58"/>
      <c r="C433" s="58"/>
      <c r="D433" s="58"/>
      <c r="E433" s="58"/>
    </row>
    <row r="434" spans="1:5" x14ac:dyDescent="0.25">
      <c r="A434" s="64"/>
      <c r="B434" s="58"/>
      <c r="C434" s="58"/>
      <c r="D434" s="58"/>
      <c r="E434" s="58"/>
    </row>
    <row r="435" spans="1:5" x14ac:dyDescent="0.25">
      <c r="A435" s="64"/>
      <c r="B435" s="58"/>
      <c r="C435" s="58"/>
      <c r="D435" s="58"/>
      <c r="E435" s="58"/>
    </row>
    <row r="436" spans="1:5" x14ac:dyDescent="0.25">
      <c r="A436" s="64"/>
      <c r="B436" s="58"/>
      <c r="C436" s="58"/>
      <c r="D436" s="58"/>
      <c r="E436" s="58"/>
    </row>
    <row r="437" spans="1:5" x14ac:dyDescent="0.25">
      <c r="A437" s="64"/>
      <c r="B437" s="58"/>
      <c r="C437" s="58"/>
      <c r="D437" s="58"/>
      <c r="E437" s="58"/>
    </row>
    <row r="438" spans="1:5" x14ac:dyDescent="0.25">
      <c r="A438" s="64"/>
      <c r="B438" s="58"/>
      <c r="C438" s="58"/>
      <c r="D438" s="58"/>
      <c r="E438" s="58"/>
    </row>
    <row r="439" spans="1:5" x14ac:dyDescent="0.25">
      <c r="A439" s="64"/>
      <c r="B439" s="58"/>
      <c r="C439" s="58"/>
      <c r="D439" s="58"/>
      <c r="E439" s="58"/>
    </row>
    <row r="440" spans="1:5" x14ac:dyDescent="0.25">
      <c r="A440" s="64"/>
      <c r="B440" s="58"/>
      <c r="C440" s="58"/>
      <c r="D440" s="58"/>
      <c r="E440" s="58"/>
    </row>
    <row r="441" spans="1:5" x14ac:dyDescent="0.25">
      <c r="A441" s="64"/>
      <c r="B441" s="58"/>
      <c r="C441" s="58"/>
      <c r="D441" s="58"/>
      <c r="E441" s="58"/>
    </row>
    <row r="442" spans="1:5" x14ac:dyDescent="0.25">
      <c r="A442" s="64"/>
      <c r="B442" s="58"/>
      <c r="C442" s="58"/>
      <c r="D442" s="58"/>
      <c r="E442" s="58"/>
    </row>
    <row r="443" spans="1:5" x14ac:dyDescent="0.25">
      <c r="A443" s="64"/>
      <c r="B443" s="58"/>
      <c r="C443" s="58"/>
      <c r="D443" s="58"/>
      <c r="E443" s="58"/>
    </row>
    <row r="444" spans="1:5" x14ac:dyDescent="0.25">
      <c r="A444" s="64"/>
      <c r="B444" s="58"/>
      <c r="C444" s="58"/>
      <c r="D444" s="58"/>
      <c r="E444" s="58"/>
    </row>
    <row r="445" spans="1:5" x14ac:dyDescent="0.25">
      <c r="A445" s="64"/>
      <c r="B445" s="58"/>
      <c r="C445" s="58"/>
      <c r="D445" s="58"/>
      <c r="E445" s="58"/>
    </row>
    <row r="446" spans="1:5" x14ac:dyDescent="0.25">
      <c r="A446" s="64"/>
      <c r="B446" s="58"/>
      <c r="C446" s="58"/>
      <c r="D446" s="58"/>
      <c r="E446" s="58"/>
    </row>
    <row r="447" spans="1:5" x14ac:dyDescent="0.25">
      <c r="A447" s="64"/>
      <c r="B447" s="58"/>
      <c r="C447" s="58"/>
      <c r="D447" s="58"/>
      <c r="E447" s="58"/>
    </row>
    <row r="448" spans="1:5" x14ac:dyDescent="0.25">
      <c r="A448" s="64"/>
      <c r="B448" s="58"/>
      <c r="C448" s="58"/>
      <c r="D448" s="58"/>
      <c r="E448" s="58"/>
    </row>
    <row r="449" spans="1:5" x14ac:dyDescent="0.25">
      <c r="A449" s="64"/>
      <c r="B449" s="57"/>
      <c r="C449" s="57"/>
      <c r="D449" s="58"/>
      <c r="E449" s="58"/>
    </row>
    <row r="450" spans="1:5" x14ac:dyDescent="0.25">
      <c r="A450" s="64"/>
      <c r="B450" s="57"/>
      <c r="C450" s="57"/>
      <c r="D450" s="58"/>
      <c r="E450" s="58"/>
    </row>
    <row r="451" spans="1:5" x14ac:dyDescent="0.25">
      <c r="A451" s="64"/>
      <c r="B451" s="57"/>
      <c r="C451" s="57"/>
      <c r="D451" s="58"/>
      <c r="E451" s="58"/>
    </row>
    <row r="452" spans="1:5" x14ac:dyDescent="0.25">
      <c r="A452" s="64"/>
      <c r="B452" s="57"/>
      <c r="C452" s="57"/>
      <c r="D452" s="58"/>
      <c r="E452" s="58"/>
    </row>
    <row r="453" spans="1:5" x14ac:dyDescent="0.25">
      <c r="A453" s="64"/>
      <c r="B453" s="57"/>
      <c r="C453" s="57"/>
      <c r="D453" s="58"/>
      <c r="E453" s="58"/>
    </row>
    <row r="454" spans="1:5" x14ac:dyDescent="0.25">
      <c r="A454" s="64"/>
      <c r="B454" s="57"/>
      <c r="C454" s="57"/>
      <c r="D454" s="58"/>
      <c r="E454" s="58"/>
    </row>
    <row r="455" spans="1:5" x14ac:dyDescent="0.25">
      <c r="A455" s="64"/>
      <c r="B455" s="57"/>
      <c r="C455" s="57"/>
      <c r="D455" s="58"/>
      <c r="E455" s="58"/>
    </row>
    <row r="456" spans="1:5" x14ac:dyDescent="0.25">
      <c r="A456" s="64"/>
      <c r="B456" s="57"/>
      <c r="C456" s="57"/>
      <c r="D456" s="58"/>
      <c r="E456" s="58"/>
    </row>
    <row r="457" spans="1:5" x14ac:dyDescent="0.25">
      <c r="A457" s="64"/>
      <c r="B457" s="57"/>
      <c r="C457" s="57"/>
      <c r="D457" s="58"/>
      <c r="E457" s="58"/>
    </row>
    <row r="458" spans="1:5" x14ac:dyDescent="0.25">
      <c r="A458" s="64"/>
      <c r="B458" s="57"/>
      <c r="C458" s="57"/>
      <c r="D458" s="58"/>
      <c r="E458" s="58"/>
    </row>
    <row r="459" spans="1:5" x14ac:dyDescent="0.25">
      <c r="A459" s="64"/>
      <c r="B459" s="57"/>
      <c r="C459" s="57"/>
      <c r="D459" s="58"/>
      <c r="E459" s="58"/>
    </row>
    <row r="460" spans="1:5" x14ac:dyDescent="0.25">
      <c r="A460" s="64"/>
      <c r="B460" s="57"/>
      <c r="C460" s="57"/>
      <c r="D460" s="58"/>
      <c r="E460" s="58"/>
    </row>
    <row r="461" spans="1:5" x14ac:dyDescent="0.25">
      <c r="A461" s="64"/>
      <c r="B461" s="57"/>
      <c r="C461" s="57"/>
      <c r="D461" s="58"/>
      <c r="E461" s="58"/>
    </row>
    <row r="462" spans="1:5" x14ac:dyDescent="0.25">
      <c r="A462" s="64"/>
      <c r="B462" s="57"/>
      <c r="C462" s="57"/>
      <c r="D462" s="58"/>
      <c r="E462" s="58"/>
    </row>
    <row r="463" spans="1:5" x14ac:dyDescent="0.25">
      <c r="A463" s="64"/>
      <c r="B463" s="57"/>
      <c r="C463" s="57"/>
      <c r="D463" s="58"/>
      <c r="E463" s="58"/>
    </row>
    <row r="464" spans="1:5" x14ac:dyDescent="0.25">
      <c r="A464" s="63"/>
      <c r="B464" s="59"/>
      <c r="C464" s="60"/>
      <c r="D464" s="58"/>
      <c r="E464" s="57"/>
    </row>
    <row r="465" spans="1:5" x14ac:dyDescent="0.25">
      <c r="A465" s="63"/>
      <c r="B465" s="59"/>
      <c r="C465" s="60"/>
      <c r="D465" s="58"/>
      <c r="E465" s="57"/>
    </row>
    <row r="466" spans="1:5" x14ac:dyDescent="0.25">
      <c r="A466" s="63"/>
      <c r="B466" s="59"/>
      <c r="C466" s="60"/>
      <c r="D466" s="58"/>
      <c r="E466" s="57"/>
    </row>
    <row r="467" spans="1:5" x14ac:dyDescent="0.25">
      <c r="A467" s="63"/>
      <c r="B467" s="59"/>
      <c r="C467" s="60"/>
      <c r="D467" s="58"/>
      <c r="E467" s="57"/>
    </row>
    <row r="468" spans="1:5" x14ac:dyDescent="0.25">
      <c r="A468" s="63"/>
      <c r="B468" s="59"/>
      <c r="C468" s="60"/>
      <c r="D468" s="58"/>
      <c r="E468" s="57"/>
    </row>
    <row r="469" spans="1:5" x14ac:dyDescent="0.25">
      <c r="A469" s="63"/>
      <c r="B469" s="59"/>
      <c r="C469" s="60"/>
      <c r="D469" s="58"/>
      <c r="E469" s="57"/>
    </row>
    <row r="470" spans="1:5" x14ac:dyDescent="0.25">
      <c r="A470" s="63"/>
      <c r="B470" s="59"/>
      <c r="C470" s="60"/>
      <c r="D470" s="58"/>
      <c r="E470" s="57"/>
    </row>
    <row r="471" spans="1:5" x14ac:dyDescent="0.25">
      <c r="A471" s="63"/>
      <c r="B471" s="59"/>
      <c r="C471" s="60"/>
      <c r="D471" s="58"/>
      <c r="E471" s="57"/>
    </row>
    <row r="472" spans="1:5" x14ac:dyDescent="0.25">
      <c r="A472" s="63"/>
      <c r="B472" s="59"/>
      <c r="C472" s="60"/>
      <c r="D472" s="58"/>
      <c r="E472" s="57"/>
    </row>
    <row r="473" spans="1:5" x14ac:dyDescent="0.25">
      <c r="A473" s="63"/>
      <c r="B473" s="59"/>
      <c r="C473" s="60"/>
      <c r="D473" s="58"/>
      <c r="E473" s="57"/>
    </row>
    <row r="474" spans="1:5" x14ac:dyDescent="0.25">
      <c r="A474" s="63"/>
      <c r="B474" s="59"/>
      <c r="C474" s="60"/>
      <c r="D474" s="58"/>
      <c r="E474" s="57"/>
    </row>
    <row r="475" spans="1:5" x14ac:dyDescent="0.25">
      <c r="A475" s="63"/>
      <c r="B475" s="59"/>
      <c r="C475" s="60"/>
      <c r="D475" s="58"/>
      <c r="E475" s="57"/>
    </row>
    <row r="476" spans="1:5" x14ac:dyDescent="0.25">
      <c r="A476" s="63"/>
      <c r="B476" s="59"/>
      <c r="C476" s="60"/>
      <c r="D476" s="58"/>
      <c r="E476" s="57"/>
    </row>
    <row r="477" spans="1:5" x14ac:dyDescent="0.25">
      <c r="A477" s="63"/>
      <c r="B477" s="59"/>
      <c r="C477" s="60"/>
      <c r="D477" s="58"/>
      <c r="E477" s="57"/>
    </row>
  </sheetData>
  <mergeCells count="15">
    <mergeCell ref="A47:C47"/>
    <mergeCell ref="A48:C48"/>
    <mergeCell ref="A54:C54"/>
    <mergeCell ref="A55:C55"/>
    <mergeCell ref="A53:C53"/>
    <mergeCell ref="A49:C49"/>
    <mergeCell ref="A50:C50"/>
    <mergeCell ref="A51:C51"/>
    <mergeCell ref="A52:C52"/>
    <mergeCell ref="C1:D1"/>
    <mergeCell ref="A3:D3"/>
    <mergeCell ref="C45:D45"/>
    <mergeCell ref="C37:D37"/>
    <mergeCell ref="A39:D39"/>
    <mergeCell ref="A32:D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801"/>
  <sheetViews>
    <sheetView showGridLines="0" zoomScaleNormal="100" workbookViewId="0">
      <selection activeCell="A287" sqref="A287"/>
    </sheetView>
  </sheetViews>
  <sheetFormatPr defaultRowHeight="15" x14ac:dyDescent="0.25"/>
  <cols>
    <col min="1" max="1" width="21.7109375" style="28" customWidth="1"/>
    <col min="2" max="2" width="17.7109375" style="26" customWidth="1"/>
    <col min="3" max="3" width="37.7109375" style="28" customWidth="1"/>
    <col min="4" max="4" width="55.7109375" style="26" customWidth="1"/>
  </cols>
  <sheetData>
    <row r="1" spans="1:4" s="2" customFormat="1" ht="21" x14ac:dyDescent="0.35">
      <c r="A1" s="17" t="s">
        <v>1</v>
      </c>
      <c r="B1" s="45" t="s">
        <v>18</v>
      </c>
      <c r="C1" s="46" t="s">
        <v>2</v>
      </c>
      <c r="D1" s="47" t="s">
        <v>3</v>
      </c>
    </row>
    <row r="2" spans="1:4" ht="5.0999999999999996" customHeight="1" x14ac:dyDescent="0.25">
      <c r="A2" s="25"/>
      <c r="B2" s="25"/>
      <c r="C2" s="26"/>
      <c r="D2" s="27"/>
    </row>
    <row r="3" spans="1:4" x14ac:dyDescent="0.25">
      <c r="A3" s="53">
        <v>44927</v>
      </c>
      <c r="B3" s="52">
        <v>300</v>
      </c>
      <c r="C3" s="54" t="s">
        <v>67</v>
      </c>
      <c r="D3" s="54" t="s">
        <v>68</v>
      </c>
    </row>
    <row r="4" spans="1:4" s="57" customFormat="1" x14ac:dyDescent="0.25">
      <c r="A4" s="53">
        <v>44927</v>
      </c>
      <c r="B4" s="52">
        <v>100</v>
      </c>
      <c r="C4" s="54" t="s">
        <v>69</v>
      </c>
      <c r="D4" s="54" t="s">
        <v>68</v>
      </c>
    </row>
    <row r="5" spans="1:4" s="57" customFormat="1" x14ac:dyDescent="0.25">
      <c r="A5" s="53">
        <v>44927</v>
      </c>
      <c r="B5" s="52">
        <v>500</v>
      </c>
      <c r="C5" s="54" t="s">
        <v>70</v>
      </c>
      <c r="D5" s="54" t="s">
        <v>0</v>
      </c>
    </row>
    <row r="6" spans="1:4" s="57" customFormat="1" x14ac:dyDescent="0.25">
      <c r="A6" s="53">
        <v>44927</v>
      </c>
      <c r="B6" s="52">
        <v>1000</v>
      </c>
      <c r="C6" s="54" t="s">
        <v>71</v>
      </c>
      <c r="D6" s="54" t="s">
        <v>0</v>
      </c>
    </row>
    <row r="7" spans="1:4" s="57" customFormat="1" x14ac:dyDescent="0.25">
      <c r="A7" s="53">
        <v>44927</v>
      </c>
      <c r="B7" s="52">
        <v>246</v>
      </c>
      <c r="C7" s="54" t="s">
        <v>72</v>
      </c>
      <c r="D7" s="54" t="s">
        <v>68</v>
      </c>
    </row>
    <row r="8" spans="1:4" s="57" customFormat="1" x14ac:dyDescent="0.25">
      <c r="A8" s="53">
        <v>44927</v>
      </c>
      <c r="B8" s="52">
        <v>500</v>
      </c>
      <c r="C8" s="54" t="s">
        <v>73</v>
      </c>
      <c r="D8" s="54" t="s">
        <v>0</v>
      </c>
    </row>
    <row r="9" spans="1:4" s="57" customFormat="1" x14ac:dyDescent="0.25">
      <c r="A9" s="53">
        <v>44927</v>
      </c>
      <c r="B9" s="52">
        <v>500</v>
      </c>
      <c r="C9" s="54" t="s">
        <v>74</v>
      </c>
      <c r="D9" s="54" t="s">
        <v>0</v>
      </c>
    </row>
    <row r="10" spans="1:4" s="57" customFormat="1" x14ac:dyDescent="0.25">
      <c r="A10" s="53">
        <v>44927</v>
      </c>
      <c r="B10" s="52">
        <v>300</v>
      </c>
      <c r="C10" s="54" t="s">
        <v>75</v>
      </c>
      <c r="D10" s="54" t="s">
        <v>23</v>
      </c>
    </row>
    <row r="11" spans="1:4" s="57" customFormat="1" x14ac:dyDescent="0.25">
      <c r="A11" s="53">
        <v>44927</v>
      </c>
      <c r="B11" s="52">
        <v>300</v>
      </c>
      <c r="C11" s="54" t="s">
        <v>76</v>
      </c>
      <c r="D11" s="54" t="s">
        <v>68</v>
      </c>
    </row>
    <row r="12" spans="1:4" s="57" customFormat="1" x14ac:dyDescent="0.25">
      <c r="A12" s="53">
        <v>44927</v>
      </c>
      <c r="B12" s="52">
        <v>1000</v>
      </c>
      <c r="C12" s="54" t="s">
        <v>77</v>
      </c>
      <c r="D12" s="54" t="s">
        <v>0</v>
      </c>
    </row>
    <row r="13" spans="1:4" s="85" customFormat="1" x14ac:dyDescent="0.25">
      <c r="A13" s="88">
        <v>44927</v>
      </c>
      <c r="B13" s="87">
        <v>1000</v>
      </c>
      <c r="C13" s="101" t="s">
        <v>605</v>
      </c>
      <c r="D13" s="96" t="s">
        <v>0</v>
      </c>
    </row>
    <row r="14" spans="1:4" s="57" customFormat="1" x14ac:dyDescent="0.25">
      <c r="A14" s="53">
        <v>44928</v>
      </c>
      <c r="B14" s="52">
        <v>300</v>
      </c>
      <c r="C14" s="54" t="s">
        <v>78</v>
      </c>
      <c r="D14" s="54" t="s">
        <v>0</v>
      </c>
    </row>
    <row r="15" spans="1:4" s="57" customFormat="1" x14ac:dyDescent="0.25">
      <c r="A15" s="53">
        <v>44929</v>
      </c>
      <c r="B15" s="52">
        <v>300</v>
      </c>
      <c r="C15" s="54" t="s">
        <v>79</v>
      </c>
      <c r="D15" s="54" t="s">
        <v>68</v>
      </c>
    </row>
    <row r="16" spans="1:4" s="97" customFormat="1" x14ac:dyDescent="0.25">
      <c r="A16" s="99">
        <v>44929</v>
      </c>
      <c r="B16" s="98">
        <v>70</v>
      </c>
      <c r="C16" s="100" t="s">
        <v>588</v>
      </c>
      <c r="D16" s="100" t="s">
        <v>0</v>
      </c>
    </row>
    <row r="17" spans="1:4" s="57" customFormat="1" x14ac:dyDescent="0.25">
      <c r="A17" s="53">
        <v>44929</v>
      </c>
      <c r="B17" s="52">
        <v>1000</v>
      </c>
      <c r="C17" s="54" t="s">
        <v>80</v>
      </c>
      <c r="D17" s="54" t="s">
        <v>81</v>
      </c>
    </row>
    <row r="18" spans="1:4" s="57" customFormat="1" x14ac:dyDescent="0.25">
      <c r="A18" s="53">
        <v>44929</v>
      </c>
      <c r="B18" s="52">
        <v>50</v>
      </c>
      <c r="C18" s="54" t="s">
        <v>82</v>
      </c>
      <c r="D18" s="54" t="s">
        <v>83</v>
      </c>
    </row>
    <row r="19" spans="1:4" s="97" customFormat="1" x14ac:dyDescent="0.25">
      <c r="A19" s="99">
        <v>44930</v>
      </c>
      <c r="B19" s="98">
        <v>250</v>
      </c>
      <c r="C19" s="100" t="s">
        <v>589</v>
      </c>
      <c r="D19" s="100" t="s">
        <v>0</v>
      </c>
    </row>
    <row r="20" spans="1:4" s="57" customFormat="1" x14ac:dyDescent="0.25">
      <c r="A20" s="53">
        <v>44930</v>
      </c>
      <c r="B20" s="52">
        <v>50</v>
      </c>
      <c r="C20" s="54" t="s">
        <v>84</v>
      </c>
      <c r="D20" s="54" t="s">
        <v>0</v>
      </c>
    </row>
    <row r="21" spans="1:4" s="57" customFormat="1" x14ac:dyDescent="0.25">
      <c r="A21" s="53">
        <v>44930</v>
      </c>
      <c r="B21" s="52">
        <v>100</v>
      </c>
      <c r="C21" s="54" t="s">
        <v>38</v>
      </c>
      <c r="D21" s="54" t="s">
        <v>0</v>
      </c>
    </row>
    <row r="22" spans="1:4" s="57" customFormat="1" x14ac:dyDescent="0.25">
      <c r="A22" s="53">
        <v>44930</v>
      </c>
      <c r="B22" s="52">
        <v>100</v>
      </c>
      <c r="C22" s="54" t="s">
        <v>85</v>
      </c>
      <c r="D22" s="54" t="s">
        <v>23</v>
      </c>
    </row>
    <row r="23" spans="1:4" s="57" customFormat="1" x14ac:dyDescent="0.25">
      <c r="A23" s="53">
        <v>44931</v>
      </c>
      <c r="B23" s="52">
        <v>300</v>
      </c>
      <c r="C23" s="54" t="s">
        <v>40</v>
      </c>
      <c r="D23" s="54" t="s">
        <v>86</v>
      </c>
    </row>
    <row r="24" spans="1:4" s="57" customFormat="1" x14ac:dyDescent="0.25">
      <c r="A24" s="53">
        <v>44932</v>
      </c>
      <c r="B24" s="52">
        <v>200</v>
      </c>
      <c r="C24" s="54" t="s">
        <v>87</v>
      </c>
      <c r="D24" s="54" t="s">
        <v>0</v>
      </c>
    </row>
    <row r="25" spans="1:4" s="57" customFormat="1" x14ac:dyDescent="0.25">
      <c r="A25" s="53">
        <v>44932</v>
      </c>
      <c r="B25" s="52">
        <v>50</v>
      </c>
      <c r="C25" s="54" t="s">
        <v>82</v>
      </c>
      <c r="D25" s="54" t="s">
        <v>88</v>
      </c>
    </row>
    <row r="26" spans="1:4" s="57" customFormat="1" x14ac:dyDescent="0.25">
      <c r="A26" s="53">
        <v>44932</v>
      </c>
      <c r="B26" s="52">
        <v>1000</v>
      </c>
      <c r="C26" s="54" t="s">
        <v>89</v>
      </c>
      <c r="D26" s="54" t="s">
        <v>86</v>
      </c>
    </row>
    <row r="27" spans="1:4" s="57" customFormat="1" x14ac:dyDescent="0.25">
      <c r="A27" s="53">
        <v>44932</v>
      </c>
      <c r="B27" s="52">
        <v>200</v>
      </c>
      <c r="C27" s="54" t="s">
        <v>90</v>
      </c>
      <c r="D27" s="54" t="s">
        <v>0</v>
      </c>
    </row>
    <row r="28" spans="1:4" s="57" customFormat="1" x14ac:dyDescent="0.25">
      <c r="A28" s="53">
        <v>44932</v>
      </c>
      <c r="B28" s="52">
        <v>500</v>
      </c>
      <c r="C28" s="54" t="s">
        <v>91</v>
      </c>
      <c r="D28" s="54" t="s">
        <v>0</v>
      </c>
    </row>
    <row r="29" spans="1:4" s="57" customFormat="1" x14ac:dyDescent="0.25">
      <c r="A29" s="53">
        <v>44932</v>
      </c>
      <c r="B29" s="52">
        <v>500</v>
      </c>
      <c r="C29" s="54" t="s">
        <v>92</v>
      </c>
      <c r="D29" s="54" t="s">
        <v>0</v>
      </c>
    </row>
    <row r="30" spans="1:4" s="57" customFormat="1" x14ac:dyDescent="0.25">
      <c r="A30" s="53">
        <v>44932</v>
      </c>
      <c r="B30" s="52">
        <v>100</v>
      </c>
      <c r="C30" s="54" t="s">
        <v>93</v>
      </c>
      <c r="D30" s="54" t="s">
        <v>0</v>
      </c>
    </row>
    <row r="31" spans="1:4" s="57" customFormat="1" x14ac:dyDescent="0.25">
      <c r="A31" s="53">
        <v>44932</v>
      </c>
      <c r="B31" s="52">
        <v>500</v>
      </c>
      <c r="C31" s="54" t="s">
        <v>94</v>
      </c>
      <c r="D31" s="54" t="s">
        <v>95</v>
      </c>
    </row>
    <row r="32" spans="1:4" s="57" customFormat="1" x14ac:dyDescent="0.25">
      <c r="A32" s="53">
        <v>44933</v>
      </c>
      <c r="B32" s="52">
        <v>100</v>
      </c>
      <c r="C32" s="54" t="s">
        <v>96</v>
      </c>
      <c r="D32" s="54" t="s">
        <v>0</v>
      </c>
    </row>
    <row r="33" spans="1:4" s="57" customFormat="1" x14ac:dyDescent="0.25">
      <c r="A33" s="53">
        <v>44933</v>
      </c>
      <c r="B33" s="52">
        <v>200</v>
      </c>
      <c r="C33" s="54" t="s">
        <v>41</v>
      </c>
      <c r="D33" s="54" t="s">
        <v>23</v>
      </c>
    </row>
    <row r="34" spans="1:4" s="57" customFormat="1" x14ac:dyDescent="0.25">
      <c r="A34" s="53">
        <v>44934</v>
      </c>
      <c r="B34" s="52">
        <v>200</v>
      </c>
      <c r="C34" s="54" t="s">
        <v>97</v>
      </c>
      <c r="D34" s="54" t="s">
        <v>0</v>
      </c>
    </row>
    <row r="35" spans="1:4" s="57" customFormat="1" x14ac:dyDescent="0.25">
      <c r="A35" s="53">
        <v>44934</v>
      </c>
      <c r="B35" s="52">
        <v>150</v>
      </c>
      <c r="C35" s="54" t="s">
        <v>98</v>
      </c>
      <c r="D35" s="54" t="s">
        <v>24</v>
      </c>
    </row>
    <row r="36" spans="1:4" s="57" customFormat="1" x14ac:dyDescent="0.25">
      <c r="A36" s="53">
        <v>44936</v>
      </c>
      <c r="B36" s="52">
        <v>5000</v>
      </c>
      <c r="C36" s="54" t="s">
        <v>99</v>
      </c>
      <c r="D36" s="54" t="s">
        <v>0</v>
      </c>
    </row>
    <row r="37" spans="1:4" s="57" customFormat="1" x14ac:dyDescent="0.25">
      <c r="A37" s="53">
        <v>44936</v>
      </c>
      <c r="B37" s="52">
        <v>200</v>
      </c>
      <c r="C37" s="54" t="s">
        <v>67</v>
      </c>
      <c r="D37" s="54" t="s">
        <v>30</v>
      </c>
    </row>
    <row r="38" spans="1:4" s="57" customFormat="1" x14ac:dyDescent="0.25">
      <c r="A38" s="53">
        <v>44936</v>
      </c>
      <c r="B38" s="52">
        <v>200</v>
      </c>
      <c r="C38" s="54" t="s">
        <v>100</v>
      </c>
      <c r="D38" s="54" t="s">
        <v>0</v>
      </c>
    </row>
    <row r="39" spans="1:4" s="57" customFormat="1" x14ac:dyDescent="0.25">
      <c r="A39" s="53">
        <v>44936</v>
      </c>
      <c r="B39" s="52">
        <v>500</v>
      </c>
      <c r="C39" s="54" t="s">
        <v>101</v>
      </c>
      <c r="D39" s="54" t="s">
        <v>0</v>
      </c>
    </row>
    <row r="40" spans="1:4" s="57" customFormat="1" x14ac:dyDescent="0.25">
      <c r="A40" s="53">
        <v>44936</v>
      </c>
      <c r="B40" s="52">
        <v>300</v>
      </c>
      <c r="C40" s="54" t="s">
        <v>102</v>
      </c>
      <c r="D40" s="54" t="s">
        <v>23</v>
      </c>
    </row>
    <row r="41" spans="1:4" s="57" customFormat="1" x14ac:dyDescent="0.25">
      <c r="A41" s="53">
        <v>44937</v>
      </c>
      <c r="B41" s="52">
        <v>500</v>
      </c>
      <c r="C41" s="54" t="s">
        <v>103</v>
      </c>
      <c r="D41" s="54" t="s">
        <v>0</v>
      </c>
    </row>
    <row r="42" spans="1:4" s="57" customFormat="1" x14ac:dyDescent="0.25">
      <c r="A42" s="53">
        <v>44937</v>
      </c>
      <c r="B42" s="52">
        <v>500</v>
      </c>
      <c r="C42" s="54" t="s">
        <v>104</v>
      </c>
      <c r="D42" s="54" t="s">
        <v>86</v>
      </c>
    </row>
    <row r="43" spans="1:4" s="57" customFormat="1" x14ac:dyDescent="0.25">
      <c r="A43" s="53">
        <v>44937</v>
      </c>
      <c r="B43" s="52">
        <v>277</v>
      </c>
      <c r="C43" s="54" t="s">
        <v>105</v>
      </c>
      <c r="D43" s="54" t="s">
        <v>0</v>
      </c>
    </row>
    <row r="44" spans="1:4" s="57" customFormat="1" x14ac:dyDescent="0.25">
      <c r="A44" s="53">
        <v>44937</v>
      </c>
      <c r="B44" s="52">
        <v>1000</v>
      </c>
      <c r="C44" s="54" t="s">
        <v>106</v>
      </c>
      <c r="D44" s="54" t="s">
        <v>107</v>
      </c>
    </row>
    <row r="45" spans="1:4" s="57" customFormat="1" x14ac:dyDescent="0.25">
      <c r="A45" s="53">
        <v>44937</v>
      </c>
      <c r="B45" s="52">
        <v>200</v>
      </c>
      <c r="C45" s="54" t="s">
        <v>108</v>
      </c>
      <c r="D45" s="54" t="s">
        <v>107</v>
      </c>
    </row>
    <row r="46" spans="1:4" s="57" customFormat="1" x14ac:dyDescent="0.25">
      <c r="A46" s="53">
        <v>44937</v>
      </c>
      <c r="B46" s="52">
        <v>500</v>
      </c>
      <c r="C46" s="54" t="s">
        <v>109</v>
      </c>
      <c r="D46" s="54" t="s">
        <v>107</v>
      </c>
    </row>
    <row r="47" spans="1:4" s="97" customFormat="1" x14ac:dyDescent="0.25">
      <c r="A47" s="99">
        <v>44938</v>
      </c>
      <c r="B47" s="98">
        <v>100</v>
      </c>
      <c r="C47" s="100" t="s">
        <v>590</v>
      </c>
      <c r="D47" s="100" t="s">
        <v>0</v>
      </c>
    </row>
    <row r="48" spans="1:4" s="57" customFormat="1" x14ac:dyDescent="0.25">
      <c r="A48" s="53">
        <v>44938</v>
      </c>
      <c r="B48" s="52">
        <v>1000</v>
      </c>
      <c r="C48" s="54" t="s">
        <v>110</v>
      </c>
      <c r="D48" s="54" t="s">
        <v>0</v>
      </c>
    </row>
    <row r="49" spans="1:4" s="57" customFormat="1" x14ac:dyDescent="0.25">
      <c r="A49" s="53">
        <v>44938</v>
      </c>
      <c r="B49" s="52">
        <v>1000</v>
      </c>
      <c r="C49" s="54" t="s">
        <v>111</v>
      </c>
      <c r="D49" s="54" t="s">
        <v>107</v>
      </c>
    </row>
    <row r="50" spans="1:4" s="57" customFormat="1" x14ac:dyDescent="0.25">
      <c r="A50" s="53">
        <v>44938</v>
      </c>
      <c r="B50" s="52">
        <v>300</v>
      </c>
      <c r="C50" s="54" t="s">
        <v>107</v>
      </c>
      <c r="D50" s="54" t="s">
        <v>107</v>
      </c>
    </row>
    <row r="51" spans="1:4" s="57" customFormat="1" x14ac:dyDescent="0.25">
      <c r="A51" s="53">
        <v>44938</v>
      </c>
      <c r="B51" s="52">
        <v>200</v>
      </c>
      <c r="C51" s="54" t="s">
        <v>112</v>
      </c>
      <c r="D51" s="54" t="s">
        <v>24</v>
      </c>
    </row>
    <row r="52" spans="1:4" s="57" customFormat="1" x14ac:dyDescent="0.25">
      <c r="A52" s="53">
        <v>44938</v>
      </c>
      <c r="B52" s="52">
        <v>100</v>
      </c>
      <c r="C52" s="54" t="s">
        <v>113</v>
      </c>
      <c r="D52" s="54" t="s">
        <v>0</v>
      </c>
    </row>
    <row r="53" spans="1:4" s="57" customFormat="1" x14ac:dyDescent="0.25">
      <c r="A53" s="53">
        <v>44939</v>
      </c>
      <c r="B53" s="52">
        <v>1000</v>
      </c>
      <c r="C53" s="54" t="s">
        <v>114</v>
      </c>
      <c r="D53" s="54" t="s">
        <v>0</v>
      </c>
    </row>
    <row r="54" spans="1:4" s="57" customFormat="1" x14ac:dyDescent="0.25">
      <c r="A54" s="53">
        <v>44939</v>
      </c>
      <c r="B54" s="52">
        <v>100</v>
      </c>
      <c r="C54" s="54" t="s">
        <v>115</v>
      </c>
      <c r="D54" s="54" t="s">
        <v>31</v>
      </c>
    </row>
    <row r="55" spans="1:4" s="57" customFormat="1" x14ac:dyDescent="0.25">
      <c r="A55" s="53">
        <v>44939</v>
      </c>
      <c r="B55" s="52">
        <v>300</v>
      </c>
      <c r="C55" s="54" t="s">
        <v>116</v>
      </c>
      <c r="D55" s="54" t="s">
        <v>24</v>
      </c>
    </row>
    <row r="56" spans="1:4" s="57" customFormat="1" x14ac:dyDescent="0.25">
      <c r="A56" s="53">
        <v>44939</v>
      </c>
      <c r="B56" s="52">
        <v>700</v>
      </c>
      <c r="C56" s="54" t="s">
        <v>117</v>
      </c>
      <c r="D56" s="54" t="s">
        <v>83</v>
      </c>
    </row>
    <row r="57" spans="1:4" s="57" customFormat="1" x14ac:dyDescent="0.25">
      <c r="A57" s="53">
        <v>44939</v>
      </c>
      <c r="B57" s="52">
        <v>30</v>
      </c>
      <c r="C57" s="54" t="s">
        <v>118</v>
      </c>
      <c r="D57" s="54" t="s">
        <v>119</v>
      </c>
    </row>
    <row r="58" spans="1:4" s="57" customFormat="1" x14ac:dyDescent="0.25">
      <c r="A58" s="53">
        <v>44939</v>
      </c>
      <c r="B58" s="52">
        <v>99</v>
      </c>
      <c r="C58" s="54" t="s">
        <v>102</v>
      </c>
      <c r="D58" s="54" t="s">
        <v>23</v>
      </c>
    </row>
    <row r="59" spans="1:4" s="57" customFormat="1" x14ac:dyDescent="0.25">
      <c r="A59" s="53">
        <v>44939</v>
      </c>
      <c r="B59" s="52">
        <v>100</v>
      </c>
      <c r="C59" s="54" t="s">
        <v>120</v>
      </c>
      <c r="D59" s="54" t="s">
        <v>23</v>
      </c>
    </row>
    <row r="60" spans="1:4" s="57" customFormat="1" x14ac:dyDescent="0.25">
      <c r="A60" s="53">
        <v>44939</v>
      </c>
      <c r="B60" s="52">
        <v>2000</v>
      </c>
      <c r="C60" s="54" t="s">
        <v>121</v>
      </c>
      <c r="D60" s="54" t="s">
        <v>107</v>
      </c>
    </row>
    <row r="61" spans="1:4" s="57" customFormat="1" x14ac:dyDescent="0.25">
      <c r="A61" s="53">
        <v>44939</v>
      </c>
      <c r="B61" s="52">
        <v>1000</v>
      </c>
      <c r="C61" s="54" t="s">
        <v>122</v>
      </c>
      <c r="D61" s="54" t="s">
        <v>123</v>
      </c>
    </row>
    <row r="62" spans="1:4" s="57" customFormat="1" x14ac:dyDescent="0.25">
      <c r="A62" s="53">
        <v>44939</v>
      </c>
      <c r="B62" s="52">
        <v>400</v>
      </c>
      <c r="C62" s="54" t="s">
        <v>124</v>
      </c>
      <c r="D62" s="54" t="s">
        <v>107</v>
      </c>
    </row>
    <row r="63" spans="1:4" s="57" customFormat="1" x14ac:dyDescent="0.25">
      <c r="A63" s="53">
        <v>44939</v>
      </c>
      <c r="B63" s="52">
        <v>200</v>
      </c>
      <c r="C63" s="54" t="s">
        <v>125</v>
      </c>
      <c r="D63" s="54" t="s">
        <v>126</v>
      </c>
    </row>
    <row r="64" spans="1:4" s="57" customFormat="1" x14ac:dyDescent="0.25">
      <c r="A64" s="53">
        <v>44939</v>
      </c>
      <c r="B64" s="52">
        <v>200</v>
      </c>
      <c r="C64" s="54" t="s">
        <v>127</v>
      </c>
      <c r="D64" s="54" t="s">
        <v>0</v>
      </c>
    </row>
    <row r="65" spans="1:4" s="57" customFormat="1" x14ac:dyDescent="0.25">
      <c r="A65" s="53">
        <v>44939</v>
      </c>
      <c r="B65" s="52">
        <v>200</v>
      </c>
      <c r="C65" s="54" t="s">
        <v>128</v>
      </c>
      <c r="D65" s="54" t="s">
        <v>107</v>
      </c>
    </row>
    <row r="66" spans="1:4" s="57" customFormat="1" x14ac:dyDescent="0.25">
      <c r="A66" s="53">
        <v>44939</v>
      </c>
      <c r="B66" s="52">
        <v>200</v>
      </c>
      <c r="C66" s="54" t="s">
        <v>129</v>
      </c>
      <c r="D66" s="54" t="s">
        <v>107</v>
      </c>
    </row>
    <row r="67" spans="1:4" s="57" customFormat="1" x14ac:dyDescent="0.25">
      <c r="A67" s="53">
        <v>44940</v>
      </c>
      <c r="B67" s="52">
        <v>100</v>
      </c>
      <c r="C67" s="54" t="s">
        <v>130</v>
      </c>
      <c r="D67" s="54" t="s">
        <v>123</v>
      </c>
    </row>
    <row r="68" spans="1:4" s="57" customFormat="1" x14ac:dyDescent="0.25">
      <c r="A68" s="53">
        <v>44940</v>
      </c>
      <c r="B68" s="52">
        <v>200</v>
      </c>
      <c r="C68" s="54" t="s">
        <v>131</v>
      </c>
      <c r="D68" s="54" t="s">
        <v>0</v>
      </c>
    </row>
    <row r="69" spans="1:4" s="57" customFormat="1" x14ac:dyDescent="0.25">
      <c r="A69" s="53">
        <v>44940</v>
      </c>
      <c r="B69" s="52">
        <v>1500</v>
      </c>
      <c r="C69" s="54" t="s">
        <v>80</v>
      </c>
      <c r="D69" s="54" t="s">
        <v>81</v>
      </c>
    </row>
    <row r="70" spans="1:4" s="57" customFormat="1" x14ac:dyDescent="0.25">
      <c r="A70" s="53">
        <v>44940</v>
      </c>
      <c r="B70" s="52">
        <v>100</v>
      </c>
      <c r="C70" s="54" t="s">
        <v>132</v>
      </c>
      <c r="D70" s="54" t="s">
        <v>0</v>
      </c>
    </row>
    <row r="71" spans="1:4" s="57" customFormat="1" x14ac:dyDescent="0.25">
      <c r="A71" s="53">
        <v>44940</v>
      </c>
      <c r="B71" s="52">
        <v>500</v>
      </c>
      <c r="C71" s="54" t="s">
        <v>107</v>
      </c>
      <c r="D71" s="54" t="s">
        <v>107</v>
      </c>
    </row>
    <row r="72" spans="1:4" s="57" customFormat="1" x14ac:dyDescent="0.25">
      <c r="A72" s="53">
        <v>44940</v>
      </c>
      <c r="B72" s="52">
        <v>50</v>
      </c>
      <c r="C72" s="54" t="s">
        <v>82</v>
      </c>
      <c r="D72" s="54" t="s">
        <v>83</v>
      </c>
    </row>
    <row r="73" spans="1:4" s="57" customFormat="1" x14ac:dyDescent="0.25">
      <c r="A73" s="53">
        <v>44940</v>
      </c>
      <c r="B73" s="52">
        <v>360</v>
      </c>
      <c r="C73" s="54" t="s">
        <v>133</v>
      </c>
      <c r="D73" s="54" t="s">
        <v>0</v>
      </c>
    </row>
    <row r="74" spans="1:4" s="57" customFormat="1" x14ac:dyDescent="0.25">
      <c r="A74" s="53">
        <v>44940</v>
      </c>
      <c r="B74" s="52">
        <v>500</v>
      </c>
      <c r="C74" s="54" t="s">
        <v>134</v>
      </c>
      <c r="D74" s="54" t="s">
        <v>0</v>
      </c>
    </row>
    <row r="75" spans="1:4" s="57" customFormat="1" x14ac:dyDescent="0.25">
      <c r="A75" s="53">
        <v>44940</v>
      </c>
      <c r="B75" s="52">
        <v>500</v>
      </c>
      <c r="C75" s="54" t="s">
        <v>135</v>
      </c>
      <c r="D75" s="54" t="s">
        <v>0</v>
      </c>
    </row>
    <row r="76" spans="1:4" s="57" customFormat="1" x14ac:dyDescent="0.25">
      <c r="A76" s="53">
        <v>44941</v>
      </c>
      <c r="B76" s="52">
        <v>300</v>
      </c>
      <c r="C76" s="54" t="s">
        <v>136</v>
      </c>
      <c r="D76" s="54" t="s">
        <v>0</v>
      </c>
    </row>
    <row r="77" spans="1:4" s="57" customFormat="1" x14ac:dyDescent="0.25">
      <c r="A77" s="53">
        <v>44941</v>
      </c>
      <c r="B77" s="52">
        <v>1000</v>
      </c>
      <c r="C77" s="54" t="s">
        <v>137</v>
      </c>
      <c r="D77" s="54" t="s">
        <v>0</v>
      </c>
    </row>
    <row r="78" spans="1:4" s="57" customFormat="1" x14ac:dyDescent="0.25">
      <c r="A78" s="53">
        <v>44941</v>
      </c>
      <c r="B78" s="52">
        <v>300</v>
      </c>
      <c r="C78" s="54" t="s">
        <v>138</v>
      </c>
      <c r="D78" s="54" t="s">
        <v>0</v>
      </c>
    </row>
    <row r="79" spans="1:4" s="57" customFormat="1" x14ac:dyDescent="0.25">
      <c r="A79" s="53">
        <v>44941</v>
      </c>
      <c r="B79" s="52">
        <v>500</v>
      </c>
      <c r="C79" s="54" t="s">
        <v>139</v>
      </c>
      <c r="D79" s="54" t="s">
        <v>107</v>
      </c>
    </row>
    <row r="80" spans="1:4" s="57" customFormat="1" x14ac:dyDescent="0.25">
      <c r="A80" s="53">
        <v>44941</v>
      </c>
      <c r="B80" s="52">
        <v>300</v>
      </c>
      <c r="C80" s="54" t="s">
        <v>140</v>
      </c>
      <c r="D80" s="54" t="s">
        <v>107</v>
      </c>
    </row>
    <row r="81" spans="1:4" s="57" customFormat="1" x14ac:dyDescent="0.25">
      <c r="A81" s="53">
        <v>44942</v>
      </c>
      <c r="B81" s="52">
        <v>100</v>
      </c>
      <c r="C81" s="54" t="s">
        <v>141</v>
      </c>
      <c r="D81" s="54" t="s">
        <v>107</v>
      </c>
    </row>
    <row r="82" spans="1:4" s="57" customFormat="1" x14ac:dyDescent="0.25">
      <c r="A82" s="53">
        <v>44942</v>
      </c>
      <c r="B82" s="52">
        <v>100</v>
      </c>
      <c r="C82" s="54" t="s">
        <v>142</v>
      </c>
      <c r="D82" s="54" t="s">
        <v>86</v>
      </c>
    </row>
    <row r="83" spans="1:4" s="57" customFormat="1" x14ac:dyDescent="0.25">
      <c r="A83" s="53">
        <v>44942</v>
      </c>
      <c r="B83" s="52">
        <v>500</v>
      </c>
      <c r="C83" s="54" t="s">
        <v>143</v>
      </c>
      <c r="D83" s="54" t="s">
        <v>0</v>
      </c>
    </row>
    <row r="84" spans="1:4" s="57" customFormat="1" x14ac:dyDescent="0.25">
      <c r="A84" s="53">
        <v>44942</v>
      </c>
      <c r="B84" s="52">
        <v>250</v>
      </c>
      <c r="C84" s="54" t="s">
        <v>144</v>
      </c>
      <c r="D84" s="54" t="s">
        <v>145</v>
      </c>
    </row>
    <row r="85" spans="1:4" s="57" customFormat="1" x14ac:dyDescent="0.25">
      <c r="A85" s="53">
        <v>44942</v>
      </c>
      <c r="B85" s="52">
        <v>500</v>
      </c>
      <c r="C85" s="54" t="s">
        <v>146</v>
      </c>
      <c r="D85" s="54" t="s">
        <v>123</v>
      </c>
    </row>
    <row r="86" spans="1:4" s="57" customFormat="1" x14ac:dyDescent="0.25">
      <c r="A86" s="53">
        <v>44942</v>
      </c>
      <c r="B86" s="52">
        <v>500</v>
      </c>
      <c r="C86" s="54" t="s">
        <v>147</v>
      </c>
      <c r="D86" s="54" t="s">
        <v>107</v>
      </c>
    </row>
    <row r="87" spans="1:4" s="97" customFormat="1" x14ac:dyDescent="0.25">
      <c r="A87" s="99">
        <v>44942</v>
      </c>
      <c r="B87" s="98">
        <v>500</v>
      </c>
      <c r="C87" s="100" t="s">
        <v>591</v>
      </c>
      <c r="D87" s="100" t="s">
        <v>145</v>
      </c>
    </row>
    <row r="88" spans="1:4" s="57" customFormat="1" x14ac:dyDescent="0.25">
      <c r="A88" s="53">
        <v>44943</v>
      </c>
      <c r="B88" s="52">
        <v>200</v>
      </c>
      <c r="C88" s="54" t="s">
        <v>148</v>
      </c>
      <c r="D88" s="54" t="s">
        <v>0</v>
      </c>
    </row>
    <row r="89" spans="1:4" s="57" customFormat="1" x14ac:dyDescent="0.25">
      <c r="A89" s="53">
        <v>44943</v>
      </c>
      <c r="B89" s="52">
        <v>300</v>
      </c>
      <c r="C89" s="54" t="s">
        <v>76</v>
      </c>
      <c r="D89" s="54" t="s">
        <v>31</v>
      </c>
    </row>
    <row r="90" spans="1:4" s="57" customFormat="1" x14ac:dyDescent="0.25">
      <c r="A90" s="53">
        <v>44943</v>
      </c>
      <c r="B90" s="52">
        <v>200</v>
      </c>
      <c r="C90" s="54" t="s">
        <v>149</v>
      </c>
      <c r="D90" s="54" t="s">
        <v>0</v>
      </c>
    </row>
    <row r="91" spans="1:4" s="57" customFormat="1" x14ac:dyDescent="0.25">
      <c r="A91" s="53">
        <v>44943</v>
      </c>
      <c r="B91" s="52">
        <v>200</v>
      </c>
      <c r="C91" s="54" t="s">
        <v>150</v>
      </c>
      <c r="D91" s="54" t="s">
        <v>24</v>
      </c>
    </row>
    <row r="92" spans="1:4" s="57" customFormat="1" x14ac:dyDescent="0.25">
      <c r="A92" s="53">
        <v>44943</v>
      </c>
      <c r="B92" s="52">
        <v>247</v>
      </c>
      <c r="C92" s="54" t="s">
        <v>102</v>
      </c>
      <c r="D92" s="54" t="s">
        <v>23</v>
      </c>
    </row>
    <row r="93" spans="1:4" s="57" customFormat="1" x14ac:dyDescent="0.25">
      <c r="A93" s="53">
        <v>44943</v>
      </c>
      <c r="B93" s="52">
        <v>300</v>
      </c>
      <c r="C93" s="54" t="s">
        <v>151</v>
      </c>
      <c r="D93" s="54" t="s">
        <v>107</v>
      </c>
    </row>
    <row r="94" spans="1:4" s="57" customFormat="1" x14ac:dyDescent="0.25">
      <c r="A94" s="53">
        <v>44943</v>
      </c>
      <c r="B94" s="52">
        <v>200</v>
      </c>
      <c r="C94" s="54" t="s">
        <v>90</v>
      </c>
      <c r="D94" s="54" t="s">
        <v>0</v>
      </c>
    </row>
    <row r="95" spans="1:4" s="57" customFormat="1" x14ac:dyDescent="0.25">
      <c r="A95" s="53">
        <v>44943</v>
      </c>
      <c r="B95" s="52">
        <v>300</v>
      </c>
      <c r="C95" s="54" t="s">
        <v>152</v>
      </c>
      <c r="D95" s="54" t="s">
        <v>31</v>
      </c>
    </row>
    <row r="96" spans="1:4" s="57" customFormat="1" x14ac:dyDescent="0.25">
      <c r="A96" s="53">
        <v>44944</v>
      </c>
      <c r="B96" s="52">
        <v>300</v>
      </c>
      <c r="C96" s="54" t="s">
        <v>153</v>
      </c>
      <c r="D96" s="54" t="s">
        <v>24</v>
      </c>
    </row>
    <row r="97" spans="1:4" s="57" customFormat="1" x14ac:dyDescent="0.25">
      <c r="A97" s="53">
        <v>44944</v>
      </c>
      <c r="B97" s="52">
        <v>100</v>
      </c>
      <c r="C97" s="54" t="s">
        <v>37</v>
      </c>
      <c r="D97" s="54" t="s">
        <v>154</v>
      </c>
    </row>
    <row r="98" spans="1:4" s="57" customFormat="1" x14ac:dyDescent="0.25">
      <c r="A98" s="53">
        <v>44944</v>
      </c>
      <c r="B98" s="52">
        <v>500</v>
      </c>
      <c r="C98" s="54" t="s">
        <v>155</v>
      </c>
      <c r="D98" s="54" t="s">
        <v>107</v>
      </c>
    </row>
    <row r="99" spans="1:4" s="57" customFormat="1" x14ac:dyDescent="0.25">
      <c r="A99" s="53">
        <v>44944</v>
      </c>
      <c r="B99" s="52">
        <v>30</v>
      </c>
      <c r="C99" s="54" t="s">
        <v>156</v>
      </c>
      <c r="D99" s="54" t="s">
        <v>24</v>
      </c>
    </row>
    <row r="100" spans="1:4" s="97" customFormat="1" x14ac:dyDescent="0.25">
      <c r="A100" s="99">
        <v>44944</v>
      </c>
      <c r="B100" s="98">
        <v>250</v>
      </c>
      <c r="C100" s="100" t="s">
        <v>592</v>
      </c>
      <c r="D100" s="100" t="s">
        <v>0</v>
      </c>
    </row>
    <row r="101" spans="1:4" s="97" customFormat="1" x14ac:dyDescent="0.25">
      <c r="A101" s="99">
        <v>44944</v>
      </c>
      <c r="B101" s="98">
        <v>500</v>
      </c>
      <c r="C101" s="100" t="s">
        <v>593</v>
      </c>
      <c r="D101" s="100" t="s">
        <v>107</v>
      </c>
    </row>
    <row r="102" spans="1:4" s="97" customFormat="1" x14ac:dyDescent="0.25">
      <c r="A102" s="99">
        <v>44944</v>
      </c>
      <c r="B102" s="98">
        <v>1000</v>
      </c>
      <c r="C102" s="100" t="s">
        <v>594</v>
      </c>
      <c r="D102" s="100" t="s">
        <v>83</v>
      </c>
    </row>
    <row r="103" spans="1:4" s="57" customFormat="1" x14ac:dyDescent="0.25">
      <c r="A103" s="53">
        <v>44945</v>
      </c>
      <c r="B103" s="52">
        <v>500</v>
      </c>
      <c r="C103" s="54" t="s">
        <v>38</v>
      </c>
      <c r="D103" s="54" t="s">
        <v>0</v>
      </c>
    </row>
    <row r="104" spans="1:4" s="57" customFormat="1" x14ac:dyDescent="0.25">
      <c r="A104" s="53">
        <v>44945</v>
      </c>
      <c r="B104" s="52">
        <v>300</v>
      </c>
      <c r="C104" s="54" t="s">
        <v>74</v>
      </c>
      <c r="D104" s="54" t="s">
        <v>0</v>
      </c>
    </row>
    <row r="105" spans="1:4" s="57" customFormat="1" x14ac:dyDescent="0.25">
      <c r="A105" s="53">
        <v>44945</v>
      </c>
      <c r="B105" s="52">
        <v>50</v>
      </c>
      <c r="C105" s="54" t="s">
        <v>157</v>
      </c>
      <c r="D105" s="54" t="s">
        <v>0</v>
      </c>
    </row>
    <row r="106" spans="1:4" s="97" customFormat="1" x14ac:dyDescent="0.25">
      <c r="A106" s="99">
        <v>44946</v>
      </c>
      <c r="B106" s="98">
        <v>200</v>
      </c>
      <c r="C106" s="100" t="s">
        <v>595</v>
      </c>
      <c r="D106" s="100" t="s">
        <v>0</v>
      </c>
    </row>
    <row r="107" spans="1:4" s="57" customFormat="1" x14ac:dyDescent="0.25">
      <c r="A107" s="53">
        <v>44946</v>
      </c>
      <c r="B107" s="52">
        <v>300</v>
      </c>
      <c r="C107" s="54" t="s">
        <v>158</v>
      </c>
      <c r="D107" s="54" t="s">
        <v>154</v>
      </c>
    </row>
    <row r="108" spans="1:4" s="57" customFormat="1" x14ac:dyDescent="0.25">
      <c r="A108" s="53">
        <v>44946</v>
      </c>
      <c r="B108" s="52">
        <v>300</v>
      </c>
      <c r="C108" s="54" t="s">
        <v>159</v>
      </c>
      <c r="D108" s="54" t="s">
        <v>160</v>
      </c>
    </row>
    <row r="109" spans="1:4" s="57" customFormat="1" x14ac:dyDescent="0.25">
      <c r="A109" s="53">
        <v>44946</v>
      </c>
      <c r="B109" s="52">
        <v>200</v>
      </c>
      <c r="C109" s="54" t="s">
        <v>161</v>
      </c>
      <c r="D109" s="54" t="s">
        <v>0</v>
      </c>
    </row>
    <row r="110" spans="1:4" s="57" customFormat="1" x14ac:dyDescent="0.25">
      <c r="A110" s="53">
        <v>44946</v>
      </c>
      <c r="B110" s="52">
        <v>300</v>
      </c>
      <c r="C110" s="54" t="s">
        <v>162</v>
      </c>
      <c r="D110" s="54" t="s">
        <v>154</v>
      </c>
    </row>
    <row r="111" spans="1:4" s="57" customFormat="1" x14ac:dyDescent="0.25">
      <c r="A111" s="53">
        <v>44946</v>
      </c>
      <c r="B111" s="52">
        <v>200</v>
      </c>
      <c r="C111" s="54" t="s">
        <v>163</v>
      </c>
      <c r="D111" s="54" t="s">
        <v>164</v>
      </c>
    </row>
    <row r="112" spans="1:4" s="57" customFormat="1" x14ac:dyDescent="0.25">
      <c r="A112" s="53">
        <v>44946</v>
      </c>
      <c r="B112" s="52">
        <v>100</v>
      </c>
      <c r="C112" s="54" t="s">
        <v>165</v>
      </c>
      <c r="D112" s="54" t="s">
        <v>0</v>
      </c>
    </row>
    <row r="113" spans="1:4" s="57" customFormat="1" x14ac:dyDescent="0.25">
      <c r="A113" s="53">
        <v>44946</v>
      </c>
      <c r="B113" s="52">
        <v>400</v>
      </c>
      <c r="C113" s="54" t="s">
        <v>102</v>
      </c>
      <c r="D113" s="54" t="s">
        <v>23</v>
      </c>
    </row>
    <row r="114" spans="1:4" s="57" customFormat="1" x14ac:dyDescent="0.25">
      <c r="A114" s="53">
        <v>44946</v>
      </c>
      <c r="B114" s="52">
        <v>100</v>
      </c>
      <c r="C114" s="54" t="s">
        <v>166</v>
      </c>
      <c r="D114" s="54" t="s">
        <v>0</v>
      </c>
    </row>
    <row r="115" spans="1:4" s="57" customFormat="1" x14ac:dyDescent="0.25">
      <c r="A115" s="53">
        <v>44947</v>
      </c>
      <c r="B115" s="52">
        <v>100</v>
      </c>
      <c r="C115" s="54" t="s">
        <v>167</v>
      </c>
      <c r="D115" s="54" t="s">
        <v>107</v>
      </c>
    </row>
    <row r="116" spans="1:4" s="57" customFormat="1" x14ac:dyDescent="0.25">
      <c r="A116" s="53">
        <v>44947</v>
      </c>
      <c r="B116" s="52">
        <v>100</v>
      </c>
      <c r="C116" s="54" t="s">
        <v>168</v>
      </c>
      <c r="D116" s="54" t="s">
        <v>0</v>
      </c>
    </row>
    <row r="117" spans="1:4" s="57" customFormat="1" x14ac:dyDescent="0.25">
      <c r="A117" s="53">
        <v>44947</v>
      </c>
      <c r="B117" s="52">
        <v>50</v>
      </c>
      <c r="C117" s="54" t="s">
        <v>169</v>
      </c>
      <c r="D117" s="54" t="s">
        <v>86</v>
      </c>
    </row>
    <row r="118" spans="1:4" s="57" customFormat="1" x14ac:dyDescent="0.25">
      <c r="A118" s="53">
        <v>44947</v>
      </c>
      <c r="B118" s="52">
        <v>500</v>
      </c>
      <c r="C118" s="54" t="s">
        <v>39</v>
      </c>
      <c r="D118" s="54" t="s">
        <v>107</v>
      </c>
    </row>
    <row r="119" spans="1:4" s="57" customFormat="1" x14ac:dyDescent="0.25">
      <c r="A119" s="53">
        <v>44947</v>
      </c>
      <c r="B119" s="52">
        <v>300</v>
      </c>
      <c r="C119" s="54" t="s">
        <v>170</v>
      </c>
      <c r="D119" s="54" t="s">
        <v>0</v>
      </c>
    </row>
    <row r="120" spans="1:4" s="97" customFormat="1" x14ac:dyDescent="0.25">
      <c r="A120" s="99">
        <v>44949</v>
      </c>
      <c r="B120" s="98">
        <v>100</v>
      </c>
      <c r="C120" s="100" t="s">
        <v>597</v>
      </c>
      <c r="D120" s="100" t="s">
        <v>0</v>
      </c>
    </row>
    <row r="121" spans="1:4" s="97" customFormat="1" x14ac:dyDescent="0.25">
      <c r="A121" s="99">
        <v>44949</v>
      </c>
      <c r="B121" s="98">
        <v>100</v>
      </c>
      <c r="C121" s="100" t="s">
        <v>596</v>
      </c>
      <c r="D121" s="100" t="s">
        <v>0</v>
      </c>
    </row>
    <row r="122" spans="1:4" s="97" customFormat="1" x14ac:dyDescent="0.25">
      <c r="A122" s="99">
        <v>44949</v>
      </c>
      <c r="B122" s="98">
        <v>250</v>
      </c>
      <c r="C122" s="100" t="s">
        <v>599</v>
      </c>
      <c r="D122" s="100" t="s">
        <v>0</v>
      </c>
    </row>
    <row r="123" spans="1:4" s="97" customFormat="1" x14ac:dyDescent="0.25">
      <c r="A123" s="99">
        <v>44949</v>
      </c>
      <c r="B123" s="98">
        <v>200</v>
      </c>
      <c r="C123" s="100" t="s">
        <v>598</v>
      </c>
      <c r="D123" s="100" t="s">
        <v>0</v>
      </c>
    </row>
    <row r="124" spans="1:4" s="57" customFormat="1" x14ac:dyDescent="0.25">
      <c r="A124" s="53">
        <v>44949</v>
      </c>
      <c r="B124" s="52">
        <v>250</v>
      </c>
      <c r="C124" s="54" t="s">
        <v>171</v>
      </c>
      <c r="D124" s="54" t="s">
        <v>172</v>
      </c>
    </row>
    <row r="125" spans="1:4" s="57" customFormat="1" x14ac:dyDescent="0.25">
      <c r="A125" s="53">
        <v>44949</v>
      </c>
      <c r="B125" s="52">
        <v>100</v>
      </c>
      <c r="C125" s="54" t="s">
        <v>173</v>
      </c>
      <c r="D125" s="54" t="s">
        <v>174</v>
      </c>
    </row>
    <row r="126" spans="1:4" s="57" customFormat="1" x14ac:dyDescent="0.25">
      <c r="A126" s="53">
        <v>44949</v>
      </c>
      <c r="B126" s="52">
        <v>200</v>
      </c>
      <c r="C126" s="54" t="s">
        <v>175</v>
      </c>
      <c r="D126" s="54" t="s">
        <v>23</v>
      </c>
    </row>
    <row r="127" spans="1:4" s="57" customFormat="1" x14ac:dyDescent="0.25">
      <c r="A127" s="53">
        <v>44949</v>
      </c>
      <c r="B127" s="52">
        <v>500</v>
      </c>
      <c r="C127" s="54" t="s">
        <v>176</v>
      </c>
      <c r="D127" s="54" t="s">
        <v>174</v>
      </c>
    </row>
    <row r="128" spans="1:4" s="57" customFormat="1" x14ac:dyDescent="0.25">
      <c r="A128" s="53">
        <v>44949</v>
      </c>
      <c r="B128" s="52">
        <v>500</v>
      </c>
      <c r="C128" s="54" t="s">
        <v>177</v>
      </c>
      <c r="D128" s="54" t="s">
        <v>24</v>
      </c>
    </row>
    <row r="129" spans="1:4" s="57" customFormat="1" x14ac:dyDescent="0.25">
      <c r="A129" s="53">
        <v>44949</v>
      </c>
      <c r="B129" s="52">
        <v>300</v>
      </c>
      <c r="C129" s="54" t="s">
        <v>178</v>
      </c>
      <c r="D129" s="54" t="s">
        <v>174</v>
      </c>
    </row>
    <row r="130" spans="1:4" s="57" customFormat="1" x14ac:dyDescent="0.25">
      <c r="A130" s="53">
        <v>44949</v>
      </c>
      <c r="B130" s="52">
        <v>300</v>
      </c>
      <c r="C130" s="54" t="s">
        <v>40</v>
      </c>
      <c r="D130" s="54" t="s">
        <v>86</v>
      </c>
    </row>
    <row r="131" spans="1:4" s="57" customFormat="1" x14ac:dyDescent="0.25">
      <c r="A131" s="53">
        <v>44949</v>
      </c>
      <c r="B131" s="52">
        <v>500</v>
      </c>
      <c r="C131" s="54" t="s">
        <v>179</v>
      </c>
      <c r="D131" s="54" t="s">
        <v>180</v>
      </c>
    </row>
    <row r="132" spans="1:4" s="57" customFormat="1" x14ac:dyDescent="0.25">
      <c r="A132" s="53">
        <v>44949</v>
      </c>
      <c r="B132" s="52">
        <v>300</v>
      </c>
      <c r="C132" s="54" t="s">
        <v>181</v>
      </c>
      <c r="D132" s="54" t="s">
        <v>182</v>
      </c>
    </row>
    <row r="133" spans="1:4" s="57" customFormat="1" x14ac:dyDescent="0.25">
      <c r="A133" s="53">
        <v>44949</v>
      </c>
      <c r="B133" s="52">
        <v>6</v>
      </c>
      <c r="C133" s="54" t="s">
        <v>183</v>
      </c>
      <c r="D133" s="54" t="s">
        <v>24</v>
      </c>
    </row>
    <row r="134" spans="1:4" s="57" customFormat="1" x14ac:dyDescent="0.25">
      <c r="A134" s="53">
        <v>44949</v>
      </c>
      <c r="B134" s="52">
        <v>200</v>
      </c>
      <c r="C134" s="54" t="s">
        <v>184</v>
      </c>
      <c r="D134" s="54" t="s">
        <v>154</v>
      </c>
    </row>
    <row r="135" spans="1:4" s="57" customFormat="1" x14ac:dyDescent="0.25">
      <c r="A135" s="53">
        <v>44949</v>
      </c>
      <c r="B135" s="52">
        <v>200</v>
      </c>
      <c r="C135" s="54" t="s">
        <v>185</v>
      </c>
      <c r="D135" s="54" t="s">
        <v>186</v>
      </c>
    </row>
    <row r="136" spans="1:4" s="57" customFormat="1" x14ac:dyDescent="0.25">
      <c r="A136" s="53">
        <v>44949</v>
      </c>
      <c r="B136" s="52">
        <v>1500</v>
      </c>
      <c r="C136" s="54" t="s">
        <v>187</v>
      </c>
      <c r="D136" s="54" t="s">
        <v>174</v>
      </c>
    </row>
    <row r="137" spans="1:4" s="57" customFormat="1" x14ac:dyDescent="0.25">
      <c r="A137" s="53">
        <v>44949</v>
      </c>
      <c r="B137" s="52">
        <v>500</v>
      </c>
      <c r="C137" s="54" t="s">
        <v>188</v>
      </c>
      <c r="D137" s="54" t="s">
        <v>23</v>
      </c>
    </row>
    <row r="138" spans="1:4" s="57" customFormat="1" x14ac:dyDescent="0.25">
      <c r="A138" s="53">
        <v>44949</v>
      </c>
      <c r="B138" s="52">
        <v>100</v>
      </c>
      <c r="C138" s="54" t="s">
        <v>189</v>
      </c>
      <c r="D138" s="54" t="s">
        <v>0</v>
      </c>
    </row>
    <row r="139" spans="1:4" s="57" customFormat="1" x14ac:dyDescent="0.25">
      <c r="A139" s="53">
        <v>44949</v>
      </c>
      <c r="B139" s="52">
        <v>200</v>
      </c>
      <c r="C139" s="54" t="s">
        <v>190</v>
      </c>
      <c r="D139" s="54" t="s">
        <v>191</v>
      </c>
    </row>
    <row r="140" spans="1:4" s="57" customFormat="1" x14ac:dyDescent="0.25">
      <c r="A140" s="53">
        <v>44949</v>
      </c>
      <c r="B140" s="52">
        <v>200</v>
      </c>
      <c r="C140" s="54" t="s">
        <v>192</v>
      </c>
      <c r="D140" s="54" t="s">
        <v>193</v>
      </c>
    </row>
    <row r="141" spans="1:4" s="57" customFormat="1" x14ac:dyDescent="0.25">
      <c r="A141" s="53">
        <v>44949</v>
      </c>
      <c r="B141" s="52">
        <v>100</v>
      </c>
      <c r="C141" s="54" t="s">
        <v>194</v>
      </c>
      <c r="D141" s="54" t="s">
        <v>195</v>
      </c>
    </row>
    <row r="142" spans="1:4" s="57" customFormat="1" x14ac:dyDescent="0.25">
      <c r="A142" s="53">
        <v>44949</v>
      </c>
      <c r="B142" s="52">
        <v>138</v>
      </c>
      <c r="C142" s="54" t="s">
        <v>102</v>
      </c>
      <c r="D142" s="54" t="s">
        <v>23</v>
      </c>
    </row>
    <row r="143" spans="1:4" s="57" customFormat="1" x14ac:dyDescent="0.25">
      <c r="A143" s="53">
        <v>44949</v>
      </c>
      <c r="B143" s="52">
        <v>100</v>
      </c>
      <c r="C143" s="54" t="s">
        <v>196</v>
      </c>
      <c r="D143" s="54" t="s">
        <v>25</v>
      </c>
    </row>
    <row r="144" spans="1:4" s="57" customFormat="1" x14ac:dyDescent="0.25">
      <c r="A144" s="53">
        <v>44949</v>
      </c>
      <c r="B144" s="52">
        <v>50</v>
      </c>
      <c r="C144" s="54" t="s">
        <v>197</v>
      </c>
      <c r="D144" s="54" t="s">
        <v>174</v>
      </c>
    </row>
    <row r="145" spans="1:4" s="57" customFormat="1" x14ac:dyDescent="0.25">
      <c r="A145" s="53">
        <v>44949</v>
      </c>
      <c r="B145" s="52">
        <v>200</v>
      </c>
      <c r="C145" s="54" t="s">
        <v>198</v>
      </c>
      <c r="D145" s="54" t="s">
        <v>174</v>
      </c>
    </row>
    <row r="146" spans="1:4" s="57" customFormat="1" x14ac:dyDescent="0.25">
      <c r="A146" s="53">
        <v>44949</v>
      </c>
      <c r="B146" s="52">
        <v>500</v>
      </c>
      <c r="C146" s="54" t="s">
        <v>199</v>
      </c>
      <c r="D146" s="54" t="s">
        <v>200</v>
      </c>
    </row>
    <row r="147" spans="1:4" s="57" customFormat="1" x14ac:dyDescent="0.25">
      <c r="A147" s="53">
        <v>44949</v>
      </c>
      <c r="B147" s="52">
        <v>100</v>
      </c>
      <c r="C147" s="54" t="s">
        <v>201</v>
      </c>
      <c r="D147" s="54" t="s">
        <v>154</v>
      </c>
    </row>
    <row r="148" spans="1:4" s="57" customFormat="1" x14ac:dyDescent="0.25">
      <c r="A148" s="53">
        <v>44949</v>
      </c>
      <c r="B148" s="52">
        <v>300</v>
      </c>
      <c r="C148" s="54" t="s">
        <v>202</v>
      </c>
      <c r="D148" s="54" t="s">
        <v>203</v>
      </c>
    </row>
    <row r="149" spans="1:4" s="57" customFormat="1" x14ac:dyDescent="0.25">
      <c r="A149" s="53">
        <v>44949</v>
      </c>
      <c r="B149" s="52">
        <v>145</v>
      </c>
      <c r="C149" s="54" t="s">
        <v>204</v>
      </c>
      <c r="D149" s="54" t="s">
        <v>205</v>
      </c>
    </row>
    <row r="150" spans="1:4" s="57" customFormat="1" x14ac:dyDescent="0.25">
      <c r="A150" s="53">
        <v>44949</v>
      </c>
      <c r="B150" s="52">
        <v>300</v>
      </c>
      <c r="C150" s="54" t="s">
        <v>206</v>
      </c>
      <c r="D150" s="54" t="s">
        <v>174</v>
      </c>
    </row>
    <row r="151" spans="1:4" s="57" customFormat="1" x14ac:dyDescent="0.25">
      <c r="A151" s="53">
        <v>44949</v>
      </c>
      <c r="B151" s="52">
        <v>300</v>
      </c>
      <c r="C151" s="54" t="s">
        <v>207</v>
      </c>
      <c r="D151" s="54" t="s">
        <v>174</v>
      </c>
    </row>
    <row r="152" spans="1:4" s="57" customFormat="1" x14ac:dyDescent="0.25">
      <c r="A152" s="53">
        <v>44949</v>
      </c>
      <c r="B152" s="52">
        <v>200</v>
      </c>
      <c r="C152" s="54" t="s">
        <v>208</v>
      </c>
      <c r="D152" s="54" t="s">
        <v>209</v>
      </c>
    </row>
    <row r="153" spans="1:4" s="57" customFormat="1" x14ac:dyDescent="0.25">
      <c r="A153" s="53">
        <v>44949</v>
      </c>
      <c r="B153" s="52">
        <v>300</v>
      </c>
      <c r="C153" s="54" t="s">
        <v>210</v>
      </c>
      <c r="D153" s="54" t="s">
        <v>174</v>
      </c>
    </row>
    <row r="154" spans="1:4" s="57" customFormat="1" x14ac:dyDescent="0.25">
      <c r="A154" s="53">
        <v>44949</v>
      </c>
      <c r="B154" s="52">
        <v>300</v>
      </c>
      <c r="C154" s="54" t="s">
        <v>211</v>
      </c>
      <c r="D154" s="54" t="s">
        <v>212</v>
      </c>
    </row>
    <row r="155" spans="1:4" s="57" customFormat="1" x14ac:dyDescent="0.25">
      <c r="A155" s="53">
        <v>44949</v>
      </c>
      <c r="B155" s="52">
        <v>200</v>
      </c>
      <c r="C155" s="54" t="s">
        <v>213</v>
      </c>
      <c r="D155" s="54" t="s">
        <v>0</v>
      </c>
    </row>
    <row r="156" spans="1:4" s="57" customFormat="1" x14ac:dyDescent="0.25">
      <c r="A156" s="53">
        <v>44949</v>
      </c>
      <c r="B156" s="52">
        <v>300</v>
      </c>
      <c r="C156" s="54" t="s">
        <v>214</v>
      </c>
      <c r="D156" s="54" t="s">
        <v>42</v>
      </c>
    </row>
    <row r="157" spans="1:4" s="57" customFormat="1" x14ac:dyDescent="0.25">
      <c r="A157" s="53">
        <v>44949</v>
      </c>
      <c r="B157" s="52">
        <v>200</v>
      </c>
      <c r="C157" s="54" t="s">
        <v>215</v>
      </c>
      <c r="D157" s="54" t="s">
        <v>174</v>
      </c>
    </row>
    <row r="158" spans="1:4" s="57" customFormat="1" x14ac:dyDescent="0.25">
      <c r="A158" s="53">
        <v>44949</v>
      </c>
      <c r="B158" s="52">
        <v>300</v>
      </c>
      <c r="C158" s="54" t="s">
        <v>216</v>
      </c>
      <c r="D158" s="54" t="s">
        <v>24</v>
      </c>
    </row>
    <row r="159" spans="1:4" s="57" customFormat="1" x14ac:dyDescent="0.25">
      <c r="A159" s="53">
        <v>44949</v>
      </c>
      <c r="B159" s="52">
        <v>200</v>
      </c>
      <c r="C159" s="54" t="s">
        <v>217</v>
      </c>
      <c r="D159" s="54" t="s">
        <v>218</v>
      </c>
    </row>
    <row r="160" spans="1:4" s="57" customFormat="1" x14ac:dyDescent="0.25">
      <c r="A160" s="53">
        <v>44949</v>
      </c>
      <c r="B160" s="52">
        <v>200</v>
      </c>
      <c r="C160" s="54" t="s">
        <v>219</v>
      </c>
      <c r="D160" s="54" t="s">
        <v>0</v>
      </c>
    </row>
    <row r="161" spans="1:4" s="57" customFormat="1" x14ac:dyDescent="0.25">
      <c r="A161" s="53">
        <v>44949</v>
      </c>
      <c r="B161" s="52">
        <v>500</v>
      </c>
      <c r="C161" s="54" t="s">
        <v>220</v>
      </c>
      <c r="D161" s="54" t="s">
        <v>221</v>
      </c>
    </row>
    <row r="162" spans="1:4" s="57" customFormat="1" x14ac:dyDescent="0.25">
      <c r="A162" s="53">
        <v>44949</v>
      </c>
      <c r="B162" s="52">
        <v>300</v>
      </c>
      <c r="C162" s="54" t="s">
        <v>222</v>
      </c>
      <c r="D162" s="54" t="s">
        <v>174</v>
      </c>
    </row>
    <row r="163" spans="1:4" s="57" customFormat="1" x14ac:dyDescent="0.25">
      <c r="A163" s="53">
        <v>44949</v>
      </c>
      <c r="B163" s="52">
        <v>500</v>
      </c>
      <c r="C163" s="54" t="s">
        <v>223</v>
      </c>
      <c r="D163" s="54" t="s">
        <v>174</v>
      </c>
    </row>
    <row r="164" spans="1:4" s="57" customFormat="1" x14ac:dyDescent="0.25">
      <c r="A164" s="53">
        <v>44949</v>
      </c>
      <c r="B164" s="52">
        <v>100</v>
      </c>
      <c r="C164" s="54" t="s">
        <v>224</v>
      </c>
      <c r="D164" s="54" t="s">
        <v>27</v>
      </c>
    </row>
    <row r="165" spans="1:4" s="57" customFormat="1" x14ac:dyDescent="0.25">
      <c r="A165" s="53">
        <v>44949</v>
      </c>
      <c r="B165" s="52">
        <v>300</v>
      </c>
      <c r="C165" s="54" t="s">
        <v>225</v>
      </c>
      <c r="D165" s="54" t="s">
        <v>68</v>
      </c>
    </row>
    <row r="166" spans="1:4" s="57" customFormat="1" x14ac:dyDescent="0.25">
      <c r="A166" s="53">
        <v>44949</v>
      </c>
      <c r="B166" s="52">
        <v>150</v>
      </c>
      <c r="C166" s="54" t="s">
        <v>226</v>
      </c>
      <c r="D166" s="54" t="s">
        <v>0</v>
      </c>
    </row>
    <row r="167" spans="1:4" s="97" customFormat="1" x14ac:dyDescent="0.25">
      <c r="A167" s="99">
        <v>44950</v>
      </c>
      <c r="B167" s="98">
        <v>100</v>
      </c>
      <c r="C167" s="100" t="s">
        <v>600</v>
      </c>
      <c r="D167" s="100" t="s">
        <v>0</v>
      </c>
    </row>
    <row r="168" spans="1:4" s="97" customFormat="1" x14ac:dyDescent="0.25">
      <c r="A168" s="99">
        <v>44950</v>
      </c>
      <c r="B168" s="98">
        <v>200</v>
      </c>
      <c r="C168" s="100" t="s">
        <v>601</v>
      </c>
      <c r="D168" s="100" t="s">
        <v>0</v>
      </c>
    </row>
    <row r="169" spans="1:4" s="97" customFormat="1" x14ac:dyDescent="0.25">
      <c r="A169" s="99">
        <v>44950</v>
      </c>
      <c r="B169" s="98">
        <v>400</v>
      </c>
      <c r="C169" s="100" t="s">
        <v>602</v>
      </c>
      <c r="D169" s="100" t="s">
        <v>603</v>
      </c>
    </row>
    <row r="170" spans="1:4" s="57" customFormat="1" x14ac:dyDescent="0.25">
      <c r="A170" s="53">
        <v>44950</v>
      </c>
      <c r="B170" s="52">
        <v>7000</v>
      </c>
      <c r="C170" s="54" t="s">
        <v>227</v>
      </c>
      <c r="D170" s="54" t="s">
        <v>228</v>
      </c>
    </row>
    <row r="171" spans="1:4" s="57" customFormat="1" x14ac:dyDescent="0.25">
      <c r="A171" s="53">
        <v>44950</v>
      </c>
      <c r="B171" s="52">
        <v>100</v>
      </c>
      <c r="C171" s="54" t="s">
        <v>229</v>
      </c>
      <c r="D171" s="54" t="s">
        <v>230</v>
      </c>
    </row>
    <row r="172" spans="1:4" s="57" customFormat="1" x14ac:dyDescent="0.25">
      <c r="A172" s="53">
        <v>44950</v>
      </c>
      <c r="B172" s="52">
        <v>1000</v>
      </c>
      <c r="C172" s="54" t="s">
        <v>231</v>
      </c>
      <c r="D172" s="54" t="s">
        <v>232</v>
      </c>
    </row>
    <row r="173" spans="1:4" x14ac:dyDescent="0.25">
      <c r="A173" s="53">
        <v>44950</v>
      </c>
      <c r="B173" s="52">
        <v>100</v>
      </c>
      <c r="C173" s="54" t="s">
        <v>233</v>
      </c>
      <c r="D173" s="54" t="s">
        <v>25</v>
      </c>
    </row>
    <row r="174" spans="1:4" x14ac:dyDescent="0.25">
      <c r="A174" s="53">
        <v>44950</v>
      </c>
      <c r="B174" s="52">
        <v>100</v>
      </c>
      <c r="C174" s="54" t="s">
        <v>234</v>
      </c>
      <c r="D174" s="54" t="s">
        <v>174</v>
      </c>
    </row>
    <row r="175" spans="1:4" x14ac:dyDescent="0.25">
      <c r="A175" s="53">
        <v>44950</v>
      </c>
      <c r="B175" s="52">
        <v>100</v>
      </c>
      <c r="C175" s="54" t="s">
        <v>235</v>
      </c>
      <c r="D175" s="54" t="s">
        <v>68</v>
      </c>
    </row>
    <row r="176" spans="1:4" x14ac:dyDescent="0.25">
      <c r="A176" s="53">
        <v>44950</v>
      </c>
      <c r="B176" s="52">
        <v>500</v>
      </c>
      <c r="C176" s="54" t="s">
        <v>236</v>
      </c>
      <c r="D176" s="54" t="s">
        <v>174</v>
      </c>
    </row>
    <row r="177" spans="1:4" x14ac:dyDescent="0.25">
      <c r="A177" s="53">
        <v>44950</v>
      </c>
      <c r="B177" s="52">
        <v>200</v>
      </c>
      <c r="C177" s="54" t="s">
        <v>237</v>
      </c>
      <c r="D177" s="54" t="s">
        <v>0</v>
      </c>
    </row>
    <row r="178" spans="1:4" x14ac:dyDescent="0.25">
      <c r="A178" s="53">
        <v>44950</v>
      </c>
      <c r="B178" s="52">
        <v>300</v>
      </c>
      <c r="C178" s="54" t="s">
        <v>238</v>
      </c>
      <c r="D178" s="54" t="s">
        <v>160</v>
      </c>
    </row>
    <row r="179" spans="1:4" x14ac:dyDescent="0.25">
      <c r="A179" s="53">
        <v>44950</v>
      </c>
      <c r="B179" s="52">
        <v>100</v>
      </c>
      <c r="C179" s="54" t="s">
        <v>102</v>
      </c>
      <c r="D179" s="54" t="s">
        <v>23</v>
      </c>
    </row>
    <row r="180" spans="1:4" x14ac:dyDescent="0.25">
      <c r="A180" s="53">
        <v>44950</v>
      </c>
      <c r="B180" s="52">
        <v>100</v>
      </c>
      <c r="C180" s="54" t="s">
        <v>239</v>
      </c>
      <c r="D180" s="54" t="s">
        <v>240</v>
      </c>
    </row>
    <row r="181" spans="1:4" x14ac:dyDescent="0.25">
      <c r="A181" s="53">
        <v>44950</v>
      </c>
      <c r="B181" s="52">
        <v>100</v>
      </c>
      <c r="C181" s="54" t="s">
        <v>241</v>
      </c>
      <c r="D181" s="54" t="s">
        <v>25</v>
      </c>
    </row>
    <row r="182" spans="1:4" x14ac:dyDescent="0.25">
      <c r="A182" s="53">
        <v>44950</v>
      </c>
      <c r="B182" s="52">
        <v>500</v>
      </c>
      <c r="C182" s="54" t="s">
        <v>242</v>
      </c>
      <c r="D182" s="54" t="s">
        <v>30</v>
      </c>
    </row>
    <row r="183" spans="1:4" s="51" customFormat="1" x14ac:dyDescent="0.25">
      <c r="A183" s="53">
        <v>44950</v>
      </c>
      <c r="B183" s="52">
        <v>100</v>
      </c>
      <c r="C183" s="54" t="s">
        <v>243</v>
      </c>
      <c r="D183" s="54" t="s">
        <v>25</v>
      </c>
    </row>
    <row r="184" spans="1:4" s="51" customFormat="1" x14ac:dyDescent="0.25">
      <c r="A184" s="53">
        <v>44950</v>
      </c>
      <c r="B184" s="52">
        <v>50</v>
      </c>
      <c r="C184" s="54" t="s">
        <v>244</v>
      </c>
      <c r="D184" s="54" t="s">
        <v>23</v>
      </c>
    </row>
    <row r="185" spans="1:4" s="51" customFormat="1" x14ac:dyDescent="0.25">
      <c r="A185" s="53">
        <v>44950</v>
      </c>
      <c r="B185" s="52">
        <v>300</v>
      </c>
      <c r="C185" s="54" t="s">
        <v>245</v>
      </c>
      <c r="D185" s="54" t="s">
        <v>24</v>
      </c>
    </row>
    <row r="186" spans="1:4" s="51" customFormat="1" x14ac:dyDescent="0.25">
      <c r="A186" s="53">
        <v>44950</v>
      </c>
      <c r="B186" s="52">
        <v>500</v>
      </c>
      <c r="C186" s="54" t="s">
        <v>246</v>
      </c>
      <c r="D186" s="54" t="s">
        <v>174</v>
      </c>
    </row>
    <row r="187" spans="1:4" s="51" customFormat="1" x14ac:dyDescent="0.25">
      <c r="A187" s="53">
        <v>44950</v>
      </c>
      <c r="B187" s="52">
        <v>500</v>
      </c>
      <c r="C187" s="54" t="s">
        <v>247</v>
      </c>
      <c r="D187" s="54" t="s">
        <v>174</v>
      </c>
    </row>
    <row r="188" spans="1:4" s="51" customFormat="1" x14ac:dyDescent="0.25">
      <c r="A188" s="53">
        <v>44950</v>
      </c>
      <c r="B188" s="52">
        <v>300</v>
      </c>
      <c r="C188" s="54" t="s">
        <v>248</v>
      </c>
      <c r="D188" s="54" t="s">
        <v>249</v>
      </c>
    </row>
    <row r="189" spans="1:4" s="51" customFormat="1" x14ac:dyDescent="0.25">
      <c r="A189" s="53">
        <v>44950</v>
      </c>
      <c r="B189" s="52">
        <v>1000</v>
      </c>
      <c r="C189" s="54" t="s">
        <v>250</v>
      </c>
      <c r="D189" s="54" t="s">
        <v>174</v>
      </c>
    </row>
    <row r="190" spans="1:4" s="97" customFormat="1" x14ac:dyDescent="0.25">
      <c r="A190" s="99">
        <v>44951</v>
      </c>
      <c r="B190" s="98">
        <v>500</v>
      </c>
      <c r="C190" s="100" t="s">
        <v>604</v>
      </c>
      <c r="D190" s="100" t="s">
        <v>0</v>
      </c>
    </row>
    <row r="191" spans="1:4" s="51" customFormat="1" x14ac:dyDescent="0.25">
      <c r="A191" s="53">
        <v>44951</v>
      </c>
      <c r="B191" s="52">
        <v>5000</v>
      </c>
      <c r="C191" s="54" t="s">
        <v>251</v>
      </c>
      <c r="D191" s="54" t="s">
        <v>0</v>
      </c>
    </row>
    <row r="192" spans="1:4" s="51" customFormat="1" x14ac:dyDescent="0.25">
      <c r="A192" s="53">
        <v>44951</v>
      </c>
      <c r="B192" s="52">
        <v>99</v>
      </c>
      <c r="C192" s="54" t="s">
        <v>252</v>
      </c>
      <c r="D192" s="54" t="s">
        <v>253</v>
      </c>
    </row>
    <row r="193" spans="1:4" s="51" customFormat="1" x14ac:dyDescent="0.25">
      <c r="A193" s="53">
        <v>44951</v>
      </c>
      <c r="B193" s="52">
        <v>100</v>
      </c>
      <c r="C193" s="54" t="s">
        <v>254</v>
      </c>
      <c r="D193" s="54" t="s">
        <v>68</v>
      </c>
    </row>
    <row r="194" spans="1:4" s="51" customFormat="1" x14ac:dyDescent="0.25">
      <c r="A194" s="53">
        <v>44951</v>
      </c>
      <c r="B194" s="52">
        <v>200</v>
      </c>
      <c r="C194" s="54" t="s">
        <v>255</v>
      </c>
      <c r="D194" s="54" t="s">
        <v>68</v>
      </c>
    </row>
    <row r="195" spans="1:4" s="51" customFormat="1" x14ac:dyDescent="0.25">
      <c r="A195" s="53">
        <v>44951</v>
      </c>
      <c r="B195" s="52">
        <v>200</v>
      </c>
      <c r="C195" s="54" t="s">
        <v>256</v>
      </c>
      <c r="D195" s="54" t="s">
        <v>23</v>
      </c>
    </row>
    <row r="196" spans="1:4" s="51" customFormat="1" x14ac:dyDescent="0.25">
      <c r="A196" s="53">
        <v>44951</v>
      </c>
      <c r="B196" s="52">
        <v>300</v>
      </c>
      <c r="C196" s="54" t="s">
        <v>257</v>
      </c>
      <c r="D196" s="54" t="s">
        <v>0</v>
      </c>
    </row>
    <row r="197" spans="1:4" s="51" customFormat="1" x14ac:dyDescent="0.25">
      <c r="A197" s="53">
        <v>44951</v>
      </c>
      <c r="B197" s="52">
        <v>100</v>
      </c>
      <c r="C197" s="54" t="s">
        <v>258</v>
      </c>
      <c r="D197" s="54" t="s">
        <v>86</v>
      </c>
    </row>
    <row r="198" spans="1:4" s="51" customFormat="1" x14ac:dyDescent="0.25">
      <c r="A198" s="53">
        <v>44951</v>
      </c>
      <c r="B198" s="52">
        <v>100</v>
      </c>
      <c r="C198" s="54" t="s">
        <v>259</v>
      </c>
      <c r="D198" s="54" t="s">
        <v>260</v>
      </c>
    </row>
    <row r="199" spans="1:4" s="51" customFormat="1" x14ac:dyDescent="0.25">
      <c r="A199" s="53">
        <v>44951</v>
      </c>
      <c r="B199" s="52">
        <v>1000</v>
      </c>
      <c r="C199" s="54" t="s">
        <v>261</v>
      </c>
      <c r="D199" s="54" t="s">
        <v>86</v>
      </c>
    </row>
    <row r="200" spans="1:4" s="51" customFormat="1" x14ac:dyDescent="0.25">
      <c r="A200" s="53">
        <v>44951</v>
      </c>
      <c r="B200" s="52">
        <v>100</v>
      </c>
      <c r="C200" s="54" t="s">
        <v>262</v>
      </c>
      <c r="D200" s="54" t="s">
        <v>263</v>
      </c>
    </row>
    <row r="201" spans="1:4" s="51" customFormat="1" x14ac:dyDescent="0.25">
      <c r="A201" s="53">
        <v>44951</v>
      </c>
      <c r="B201" s="52">
        <v>150</v>
      </c>
      <c r="C201" s="54" t="s">
        <v>264</v>
      </c>
      <c r="D201" s="54" t="s">
        <v>172</v>
      </c>
    </row>
    <row r="202" spans="1:4" s="51" customFormat="1" x14ac:dyDescent="0.25">
      <c r="A202" s="53">
        <v>44951</v>
      </c>
      <c r="B202" s="52">
        <v>300</v>
      </c>
      <c r="C202" s="54" t="s">
        <v>265</v>
      </c>
      <c r="D202" s="54" t="s">
        <v>266</v>
      </c>
    </row>
    <row r="203" spans="1:4" s="51" customFormat="1" x14ac:dyDescent="0.25">
      <c r="A203" s="53">
        <v>44951</v>
      </c>
      <c r="B203" s="52">
        <v>500</v>
      </c>
      <c r="C203" s="54" t="s">
        <v>267</v>
      </c>
      <c r="D203" s="54" t="s">
        <v>268</v>
      </c>
    </row>
    <row r="204" spans="1:4" s="51" customFormat="1" x14ac:dyDescent="0.25">
      <c r="A204" s="53">
        <v>44951</v>
      </c>
      <c r="B204" s="52">
        <v>500</v>
      </c>
      <c r="C204" s="54" t="s">
        <v>269</v>
      </c>
      <c r="D204" s="54" t="s">
        <v>154</v>
      </c>
    </row>
    <row r="205" spans="1:4" s="51" customFormat="1" x14ac:dyDescent="0.25">
      <c r="A205" s="53">
        <v>44951</v>
      </c>
      <c r="B205" s="52">
        <v>200</v>
      </c>
      <c r="C205" s="54" t="s">
        <v>102</v>
      </c>
      <c r="D205" s="54" t="s">
        <v>23</v>
      </c>
    </row>
    <row r="206" spans="1:4" x14ac:dyDescent="0.25">
      <c r="A206" s="53">
        <v>44951</v>
      </c>
      <c r="B206" s="52">
        <v>500</v>
      </c>
      <c r="C206" s="54" t="s">
        <v>270</v>
      </c>
      <c r="D206" s="54" t="s">
        <v>174</v>
      </c>
    </row>
    <row r="207" spans="1:4" x14ac:dyDescent="0.25">
      <c r="A207" s="53">
        <v>44951</v>
      </c>
      <c r="B207" s="52">
        <v>300</v>
      </c>
      <c r="C207" s="54" t="s">
        <v>271</v>
      </c>
      <c r="D207" s="54" t="s">
        <v>23</v>
      </c>
    </row>
    <row r="208" spans="1:4" x14ac:dyDescent="0.25">
      <c r="A208" s="53">
        <v>44951</v>
      </c>
      <c r="B208" s="52">
        <v>267</v>
      </c>
      <c r="C208" s="54" t="s">
        <v>272</v>
      </c>
      <c r="D208" s="54" t="s">
        <v>273</v>
      </c>
    </row>
    <row r="209" spans="1:4" x14ac:dyDescent="0.25">
      <c r="A209" s="53">
        <v>44951</v>
      </c>
      <c r="B209" s="52">
        <v>500</v>
      </c>
      <c r="C209" s="54" t="s">
        <v>274</v>
      </c>
      <c r="D209" s="54" t="s">
        <v>174</v>
      </c>
    </row>
    <row r="210" spans="1:4" x14ac:dyDescent="0.25">
      <c r="A210" s="53">
        <v>44951</v>
      </c>
      <c r="B210" s="52">
        <v>500</v>
      </c>
      <c r="C210" s="54" t="s">
        <v>275</v>
      </c>
      <c r="D210" s="54" t="s">
        <v>174</v>
      </c>
    </row>
    <row r="211" spans="1:4" x14ac:dyDescent="0.25">
      <c r="A211" s="53">
        <v>44951</v>
      </c>
      <c r="B211" s="52">
        <v>500</v>
      </c>
      <c r="C211" s="54" t="s">
        <v>276</v>
      </c>
      <c r="D211" s="54" t="s">
        <v>0</v>
      </c>
    </row>
    <row r="212" spans="1:4" x14ac:dyDescent="0.25">
      <c r="A212" s="53">
        <v>44951</v>
      </c>
      <c r="B212" s="52">
        <v>500</v>
      </c>
      <c r="C212" s="54" t="s">
        <v>277</v>
      </c>
      <c r="D212" s="54" t="s">
        <v>0</v>
      </c>
    </row>
    <row r="213" spans="1:4" x14ac:dyDescent="0.25">
      <c r="A213" s="53">
        <v>44952</v>
      </c>
      <c r="B213" s="52">
        <v>300</v>
      </c>
      <c r="C213" s="54" t="s">
        <v>38</v>
      </c>
      <c r="D213" s="54" t="s">
        <v>0</v>
      </c>
    </row>
    <row r="214" spans="1:4" x14ac:dyDescent="0.25">
      <c r="A214" s="53">
        <v>44952</v>
      </c>
      <c r="B214" s="52">
        <v>1000</v>
      </c>
      <c r="C214" s="54" t="s">
        <v>278</v>
      </c>
      <c r="D214" s="54" t="s">
        <v>30</v>
      </c>
    </row>
    <row r="215" spans="1:4" x14ac:dyDescent="0.25">
      <c r="A215" s="53">
        <v>44952</v>
      </c>
      <c r="B215" s="52">
        <v>200</v>
      </c>
      <c r="C215" s="54" t="s">
        <v>279</v>
      </c>
      <c r="D215" s="54" t="s">
        <v>86</v>
      </c>
    </row>
    <row r="216" spans="1:4" x14ac:dyDescent="0.25">
      <c r="A216" s="53">
        <v>44952</v>
      </c>
      <c r="B216" s="52">
        <v>100</v>
      </c>
      <c r="C216" s="54" t="s">
        <v>37</v>
      </c>
      <c r="D216" s="54" t="s">
        <v>0</v>
      </c>
    </row>
    <row r="217" spans="1:4" x14ac:dyDescent="0.25">
      <c r="A217" s="53">
        <v>44952</v>
      </c>
      <c r="B217" s="52">
        <v>100</v>
      </c>
      <c r="C217" s="54" t="s">
        <v>280</v>
      </c>
      <c r="D217" s="54" t="s">
        <v>0</v>
      </c>
    </row>
    <row r="218" spans="1:4" x14ac:dyDescent="0.25">
      <c r="A218" s="53">
        <v>44952</v>
      </c>
      <c r="B218" s="52">
        <v>1000</v>
      </c>
      <c r="C218" s="54" t="s">
        <v>80</v>
      </c>
      <c r="D218" s="54" t="s">
        <v>81</v>
      </c>
    </row>
    <row r="219" spans="1:4" x14ac:dyDescent="0.25">
      <c r="A219" s="53">
        <v>44952</v>
      </c>
      <c r="B219" s="52">
        <v>1000</v>
      </c>
      <c r="C219" s="54" t="s">
        <v>281</v>
      </c>
      <c r="D219" s="54" t="s">
        <v>25</v>
      </c>
    </row>
    <row r="220" spans="1:4" x14ac:dyDescent="0.25">
      <c r="A220" s="53">
        <v>44952</v>
      </c>
      <c r="B220" s="52">
        <v>100</v>
      </c>
      <c r="C220" s="54" t="s">
        <v>38</v>
      </c>
      <c r="D220" s="54" t="s">
        <v>0</v>
      </c>
    </row>
    <row r="221" spans="1:4" x14ac:dyDescent="0.25">
      <c r="A221" s="53">
        <v>44952</v>
      </c>
      <c r="B221" s="52">
        <v>300</v>
      </c>
      <c r="C221" s="54" t="s">
        <v>282</v>
      </c>
      <c r="D221" s="54" t="s">
        <v>283</v>
      </c>
    </row>
    <row r="222" spans="1:4" x14ac:dyDescent="0.25">
      <c r="A222" s="53">
        <v>44952</v>
      </c>
      <c r="B222" s="52">
        <v>500</v>
      </c>
      <c r="C222" s="54" t="s">
        <v>284</v>
      </c>
      <c r="D222" s="54" t="s">
        <v>0</v>
      </c>
    </row>
    <row r="223" spans="1:4" x14ac:dyDescent="0.25">
      <c r="A223" s="53">
        <v>44952</v>
      </c>
      <c r="B223" s="52">
        <v>500</v>
      </c>
      <c r="C223" s="54" t="s">
        <v>285</v>
      </c>
      <c r="D223" s="54" t="s">
        <v>0</v>
      </c>
    </row>
    <row r="224" spans="1:4" x14ac:dyDescent="0.25">
      <c r="A224" s="53">
        <v>44953</v>
      </c>
      <c r="B224" s="52">
        <v>200</v>
      </c>
      <c r="C224" s="54" t="s">
        <v>130</v>
      </c>
      <c r="D224" s="54" t="s">
        <v>286</v>
      </c>
    </row>
    <row r="225" spans="1:4" x14ac:dyDescent="0.25">
      <c r="A225" s="53">
        <v>44953</v>
      </c>
      <c r="B225" s="52">
        <v>102</v>
      </c>
      <c r="C225" s="54" t="s">
        <v>120</v>
      </c>
      <c r="D225" s="54" t="s">
        <v>23</v>
      </c>
    </row>
    <row r="226" spans="1:4" x14ac:dyDescent="0.25">
      <c r="A226" s="53">
        <v>44953</v>
      </c>
      <c r="B226" s="52">
        <v>200</v>
      </c>
      <c r="C226" s="54" t="s">
        <v>287</v>
      </c>
      <c r="D226" s="54" t="s">
        <v>0</v>
      </c>
    </row>
    <row r="227" spans="1:4" x14ac:dyDescent="0.25">
      <c r="A227" s="53">
        <v>44953</v>
      </c>
      <c r="B227" s="52">
        <v>1000</v>
      </c>
      <c r="C227" s="54" t="s">
        <v>111</v>
      </c>
      <c r="D227" s="54" t="s">
        <v>0</v>
      </c>
    </row>
    <row r="228" spans="1:4" x14ac:dyDescent="0.25">
      <c r="A228" s="53">
        <v>44954</v>
      </c>
      <c r="B228" s="52">
        <v>200</v>
      </c>
      <c r="C228" s="54" t="s">
        <v>288</v>
      </c>
      <c r="D228" s="54" t="s">
        <v>0</v>
      </c>
    </row>
    <row r="229" spans="1:4" x14ac:dyDescent="0.25">
      <c r="A229" s="53">
        <v>44954</v>
      </c>
      <c r="B229" s="52">
        <v>300</v>
      </c>
      <c r="C229" s="54" t="s">
        <v>289</v>
      </c>
      <c r="D229" s="54" t="s">
        <v>290</v>
      </c>
    </row>
    <row r="230" spans="1:4" x14ac:dyDescent="0.25">
      <c r="A230" s="53">
        <v>44954</v>
      </c>
      <c r="B230" s="52">
        <v>50</v>
      </c>
      <c r="C230" s="54" t="s">
        <v>291</v>
      </c>
      <c r="D230" s="54" t="s">
        <v>0</v>
      </c>
    </row>
    <row r="231" spans="1:4" x14ac:dyDescent="0.25">
      <c r="A231" s="53">
        <v>44954</v>
      </c>
      <c r="B231" s="52">
        <v>150</v>
      </c>
      <c r="C231" s="54" t="s">
        <v>292</v>
      </c>
      <c r="D231" s="54" t="s">
        <v>25</v>
      </c>
    </row>
    <row r="232" spans="1:4" x14ac:dyDescent="0.25">
      <c r="A232" s="53">
        <v>44954</v>
      </c>
      <c r="B232" s="52">
        <v>300</v>
      </c>
      <c r="C232" s="54" t="s">
        <v>293</v>
      </c>
      <c r="D232" s="54" t="s">
        <v>0</v>
      </c>
    </row>
    <row r="233" spans="1:4" x14ac:dyDescent="0.25">
      <c r="A233" s="53">
        <v>44954</v>
      </c>
      <c r="B233" s="52">
        <v>200</v>
      </c>
      <c r="C233" s="54" t="s">
        <v>294</v>
      </c>
      <c r="D233" s="54" t="s">
        <v>295</v>
      </c>
    </row>
    <row r="234" spans="1:4" x14ac:dyDescent="0.25">
      <c r="A234" s="53">
        <v>44955</v>
      </c>
      <c r="B234" s="52">
        <v>31</v>
      </c>
      <c r="C234" s="54" t="s">
        <v>296</v>
      </c>
      <c r="D234" s="54" t="s">
        <v>30</v>
      </c>
    </row>
    <row r="235" spans="1:4" x14ac:dyDescent="0.25">
      <c r="A235" s="53">
        <v>44955</v>
      </c>
      <c r="B235" s="52">
        <v>100</v>
      </c>
      <c r="C235" s="54" t="s">
        <v>142</v>
      </c>
      <c r="D235" s="54" t="s">
        <v>86</v>
      </c>
    </row>
    <row r="236" spans="1:4" x14ac:dyDescent="0.25">
      <c r="A236" s="53">
        <v>44955</v>
      </c>
      <c r="B236" s="52">
        <v>500</v>
      </c>
      <c r="C236" s="54" t="s">
        <v>297</v>
      </c>
      <c r="D236" s="54" t="s">
        <v>0</v>
      </c>
    </row>
    <row r="237" spans="1:4" x14ac:dyDescent="0.25">
      <c r="A237" s="53">
        <v>44955</v>
      </c>
      <c r="B237" s="52">
        <v>100</v>
      </c>
      <c r="C237" s="54" t="s">
        <v>298</v>
      </c>
      <c r="D237" s="54" t="s">
        <v>30</v>
      </c>
    </row>
    <row r="238" spans="1:4" x14ac:dyDescent="0.25">
      <c r="A238" s="53">
        <v>44955</v>
      </c>
      <c r="B238" s="52">
        <v>700</v>
      </c>
      <c r="C238" s="54" t="s">
        <v>299</v>
      </c>
      <c r="D238" s="54" t="s">
        <v>0</v>
      </c>
    </row>
    <row r="239" spans="1:4" x14ac:dyDescent="0.25">
      <c r="A239" s="53">
        <v>44956</v>
      </c>
      <c r="B239" s="52">
        <v>300</v>
      </c>
      <c r="C239" s="54" t="s">
        <v>300</v>
      </c>
      <c r="D239" s="54" t="s">
        <v>0</v>
      </c>
    </row>
    <row r="240" spans="1:4" x14ac:dyDescent="0.25">
      <c r="A240" s="53">
        <v>44956</v>
      </c>
      <c r="B240" s="52">
        <v>110</v>
      </c>
      <c r="C240" s="54" t="s">
        <v>301</v>
      </c>
      <c r="D240" s="54" t="s">
        <v>30</v>
      </c>
    </row>
    <row r="241" spans="1:4" x14ac:dyDescent="0.25">
      <c r="A241" s="53">
        <v>44956</v>
      </c>
      <c r="B241" s="52">
        <v>500</v>
      </c>
      <c r="C241" s="54" t="s">
        <v>302</v>
      </c>
      <c r="D241" s="54" t="s">
        <v>0</v>
      </c>
    </row>
    <row r="242" spans="1:4" x14ac:dyDescent="0.25">
      <c r="A242" s="53">
        <v>44956</v>
      </c>
      <c r="B242" s="52">
        <v>300</v>
      </c>
      <c r="C242" s="54" t="s">
        <v>303</v>
      </c>
      <c r="D242" s="54" t="s">
        <v>0</v>
      </c>
    </row>
    <row r="243" spans="1:4" x14ac:dyDescent="0.25">
      <c r="A243" s="53">
        <v>44956</v>
      </c>
      <c r="B243" s="52">
        <v>500</v>
      </c>
      <c r="C243" s="54" t="s">
        <v>304</v>
      </c>
      <c r="D243" s="54" t="s">
        <v>0</v>
      </c>
    </row>
    <row r="244" spans="1:4" x14ac:dyDescent="0.25">
      <c r="A244" s="53">
        <v>44956</v>
      </c>
      <c r="B244" s="52">
        <v>1000</v>
      </c>
      <c r="C244" s="54" t="s">
        <v>305</v>
      </c>
      <c r="D244" s="54" t="s">
        <v>0</v>
      </c>
    </row>
    <row r="245" spans="1:4" x14ac:dyDescent="0.25">
      <c r="A245" s="53">
        <v>44956</v>
      </c>
      <c r="B245" s="52">
        <v>1000</v>
      </c>
      <c r="C245" s="54" t="s">
        <v>306</v>
      </c>
      <c r="D245" s="54" t="s">
        <v>68</v>
      </c>
    </row>
    <row r="246" spans="1:4" x14ac:dyDescent="0.25">
      <c r="A246" s="53">
        <v>44956</v>
      </c>
      <c r="B246" s="52">
        <v>100</v>
      </c>
      <c r="C246" s="54" t="s">
        <v>102</v>
      </c>
      <c r="D246" s="54" t="s">
        <v>23</v>
      </c>
    </row>
    <row r="247" spans="1:4" x14ac:dyDescent="0.25">
      <c r="A247" s="53">
        <v>44957</v>
      </c>
      <c r="B247" s="52">
        <v>300</v>
      </c>
      <c r="C247" s="54" t="s">
        <v>307</v>
      </c>
      <c r="D247" s="54" t="s">
        <v>0</v>
      </c>
    </row>
    <row r="248" spans="1:4" x14ac:dyDescent="0.25">
      <c r="A248" s="53">
        <v>44957</v>
      </c>
      <c r="B248" s="52">
        <v>300</v>
      </c>
      <c r="C248" s="54" t="s">
        <v>308</v>
      </c>
      <c r="D248" s="54" t="s">
        <v>0</v>
      </c>
    </row>
    <row r="249" spans="1:4" x14ac:dyDescent="0.25">
      <c r="A249" s="53">
        <v>44957</v>
      </c>
      <c r="B249" s="52">
        <v>250</v>
      </c>
      <c r="C249" s="54" t="s">
        <v>140</v>
      </c>
      <c r="D249" s="54" t="s">
        <v>0</v>
      </c>
    </row>
    <row r="250" spans="1:4" x14ac:dyDescent="0.25">
      <c r="A250" s="53">
        <v>44957</v>
      </c>
      <c r="B250" s="52">
        <v>300</v>
      </c>
      <c r="C250" s="54" t="s">
        <v>309</v>
      </c>
      <c r="D250" s="54" t="s">
        <v>86</v>
      </c>
    </row>
    <row r="251" spans="1:4" x14ac:dyDescent="0.25">
      <c r="A251" s="53">
        <v>44957</v>
      </c>
      <c r="B251" s="52">
        <v>300</v>
      </c>
      <c r="C251" s="54" t="s">
        <v>159</v>
      </c>
      <c r="D251" s="54" t="s">
        <v>160</v>
      </c>
    </row>
    <row r="252" spans="1:4" x14ac:dyDescent="0.25">
      <c r="A252" s="53">
        <v>44957</v>
      </c>
      <c r="B252" s="52">
        <v>100</v>
      </c>
      <c r="C252" s="54" t="s">
        <v>310</v>
      </c>
      <c r="D252" s="54" t="s">
        <v>0</v>
      </c>
    </row>
    <row r="253" spans="1:4" x14ac:dyDescent="0.25">
      <c r="A253" s="53">
        <v>44957</v>
      </c>
      <c r="B253" s="52">
        <v>300</v>
      </c>
      <c r="C253" s="54" t="s">
        <v>76</v>
      </c>
      <c r="D253" s="54" t="s">
        <v>311</v>
      </c>
    </row>
    <row r="254" spans="1:4" x14ac:dyDescent="0.25">
      <c r="A254" s="53">
        <v>44957</v>
      </c>
      <c r="B254" s="52">
        <v>1000</v>
      </c>
      <c r="C254" s="54" t="s">
        <v>312</v>
      </c>
      <c r="D254" s="54" t="s">
        <v>0</v>
      </c>
    </row>
    <row r="255" spans="1:4" x14ac:dyDescent="0.25">
      <c r="A255" s="53">
        <v>44957</v>
      </c>
      <c r="B255" s="52">
        <v>100</v>
      </c>
      <c r="C255" s="54" t="s">
        <v>313</v>
      </c>
      <c r="D255" s="54" t="s">
        <v>0</v>
      </c>
    </row>
    <row r="256" spans="1:4" x14ac:dyDescent="0.25">
      <c r="A256" s="53">
        <v>44957</v>
      </c>
      <c r="B256" s="52">
        <v>100</v>
      </c>
      <c r="C256" s="54" t="s">
        <v>314</v>
      </c>
      <c r="D256" s="54" t="s">
        <v>0</v>
      </c>
    </row>
    <row r="257" spans="1:4" ht="15" customHeight="1" thickBot="1" x14ac:dyDescent="0.3">
      <c r="A257" s="31"/>
      <c r="B257" s="31"/>
      <c r="C257" s="31"/>
      <c r="D257" s="31"/>
    </row>
    <row r="258" spans="1:4" x14ac:dyDescent="0.25">
      <c r="A258" s="79" t="s">
        <v>46</v>
      </c>
      <c r="B258" s="79"/>
      <c r="C258" s="79"/>
      <c r="D258" s="29">
        <f>SUM(B3:B256)</f>
        <v>102607</v>
      </c>
    </row>
    <row r="259" spans="1:4" x14ac:dyDescent="0.25">
      <c r="A259" s="76" t="s">
        <v>315</v>
      </c>
      <c r="B259" s="76"/>
      <c r="C259" s="76"/>
      <c r="D259" s="50"/>
    </row>
    <row r="260" spans="1:4" s="48" customFormat="1" x14ac:dyDescent="0.25">
      <c r="A260" s="80" t="s">
        <v>36</v>
      </c>
      <c r="B260" s="80"/>
      <c r="C260" s="80"/>
      <c r="D260" s="84">
        <v>12100</v>
      </c>
    </row>
    <row r="261" spans="1:4" s="48" customFormat="1" x14ac:dyDescent="0.25">
      <c r="A261" s="76" t="s">
        <v>63</v>
      </c>
      <c r="B261" s="76"/>
      <c r="C261" s="76"/>
      <c r="D261" s="84">
        <v>2867</v>
      </c>
    </row>
    <row r="262" spans="1:4" s="2" customFormat="1" ht="16.5" thickBot="1" x14ac:dyDescent="0.3">
      <c r="A262" s="77" t="s">
        <v>316</v>
      </c>
      <c r="B262" s="77"/>
      <c r="C262" s="77"/>
      <c r="D262" s="30">
        <v>500</v>
      </c>
    </row>
    <row r="263" spans="1:4" ht="15" customHeight="1" x14ac:dyDescent="0.25">
      <c r="A263" s="52"/>
      <c r="B263" s="52"/>
      <c r="C263" s="52"/>
      <c r="D263" s="52"/>
    </row>
    <row r="264" spans="1:4" ht="15" customHeight="1" x14ac:dyDescent="0.25">
      <c r="A264" s="52"/>
      <c r="B264" s="52"/>
      <c r="C264" s="52"/>
      <c r="D264" s="52"/>
    </row>
    <row r="265" spans="1:4" ht="15" customHeight="1" x14ac:dyDescent="0.25">
      <c r="A265" s="52"/>
      <c r="B265" s="52"/>
      <c r="C265" s="52"/>
      <c r="D265" s="52"/>
    </row>
    <row r="266" spans="1:4" ht="15" customHeight="1" x14ac:dyDescent="0.25">
      <c r="A266" s="53"/>
      <c r="B266" s="52"/>
      <c r="C266" s="53"/>
      <c r="D266" s="52"/>
    </row>
    <row r="267" spans="1:4" ht="15" customHeight="1" x14ac:dyDescent="0.25">
      <c r="A267" s="53"/>
      <c r="B267" s="52"/>
      <c r="C267" s="53"/>
      <c r="D267" s="52"/>
    </row>
    <row r="268" spans="1:4" ht="15" customHeight="1" x14ac:dyDescent="0.25">
      <c r="A268" s="53"/>
      <c r="B268" s="52"/>
      <c r="C268" s="53"/>
      <c r="D268" s="52"/>
    </row>
    <row r="269" spans="1:4" ht="15" customHeight="1" x14ac:dyDescent="0.25">
      <c r="A269" s="53"/>
      <c r="B269" s="52"/>
      <c r="C269" s="53"/>
      <c r="D269" s="52"/>
    </row>
    <row r="270" spans="1:4" ht="15" customHeight="1" x14ac:dyDescent="0.25">
      <c r="A270" s="53"/>
      <c r="B270" s="52"/>
      <c r="C270" s="53"/>
      <c r="D270" s="52"/>
    </row>
    <row r="271" spans="1:4" s="1" customFormat="1" ht="15" customHeight="1" x14ac:dyDescent="0.25"/>
    <row r="272" spans="1:4" ht="15" customHeight="1" x14ac:dyDescent="0.25">
      <c r="A272" s="53"/>
      <c r="B272" s="52"/>
      <c r="C272" s="53"/>
      <c r="D272" s="52"/>
    </row>
    <row r="273" spans="1:4" ht="15" customHeight="1" x14ac:dyDescent="0.25">
      <c r="A273" s="53"/>
      <c r="B273" s="52"/>
      <c r="C273" s="53"/>
      <c r="D273" s="52"/>
    </row>
    <row r="274" spans="1:4" ht="15" customHeight="1" x14ac:dyDescent="0.25">
      <c r="A274" s="53"/>
      <c r="B274" s="52"/>
      <c r="C274" s="53"/>
      <c r="D274" s="52"/>
    </row>
    <row r="275" spans="1:4" ht="15" customHeight="1" x14ac:dyDescent="0.25">
      <c r="A275" s="53"/>
      <c r="B275" s="52"/>
      <c r="C275" s="53"/>
      <c r="D275" s="52"/>
    </row>
    <row r="276" spans="1:4" ht="15" customHeight="1" x14ac:dyDescent="0.25">
      <c r="A276" s="53"/>
      <c r="B276" s="52"/>
      <c r="C276" s="53"/>
      <c r="D276" s="52"/>
    </row>
    <row r="277" spans="1:4" ht="15" customHeight="1" x14ac:dyDescent="0.25">
      <c r="A277" s="53"/>
      <c r="B277" s="52"/>
      <c r="C277" s="53"/>
      <c r="D277" s="52"/>
    </row>
    <row r="278" spans="1:4" ht="15" customHeight="1" x14ac:dyDescent="0.25">
      <c r="A278" s="53"/>
      <c r="B278" s="52"/>
      <c r="C278" s="53"/>
      <c r="D278" s="52"/>
    </row>
    <row r="279" spans="1:4" ht="15" customHeight="1" x14ac:dyDescent="0.25"/>
    <row r="280" spans="1:4" ht="15" customHeight="1" x14ac:dyDescent="0.25"/>
    <row r="281" spans="1:4" ht="15" customHeight="1" x14ac:dyDescent="0.25"/>
    <row r="329" spans="1:3" x14ac:dyDescent="0.25">
      <c r="A329" s="26"/>
      <c r="C329" s="26"/>
    </row>
    <row r="330" spans="1:3" x14ac:dyDescent="0.25">
      <c r="A330" s="26"/>
      <c r="C330" s="26"/>
    </row>
    <row r="331" spans="1:3" x14ac:dyDescent="0.25">
      <c r="A331" s="26"/>
      <c r="C331" s="26"/>
    </row>
    <row r="332" spans="1:3" x14ac:dyDescent="0.25">
      <c r="A332" s="26"/>
      <c r="C332" s="26"/>
    </row>
    <row r="333" spans="1:3" x14ac:dyDescent="0.25">
      <c r="A333" s="26"/>
      <c r="C333" s="26"/>
    </row>
    <row r="334" spans="1:3" x14ac:dyDescent="0.25">
      <c r="A334" s="26"/>
      <c r="C334" s="26"/>
    </row>
    <row r="335" spans="1:3" x14ac:dyDescent="0.25">
      <c r="A335" s="26"/>
      <c r="C335" s="26"/>
    </row>
    <row r="336" spans="1:3" x14ac:dyDescent="0.25">
      <c r="A336" s="26"/>
      <c r="C336" s="26"/>
    </row>
    <row r="337" spans="1:3" x14ac:dyDescent="0.25">
      <c r="A337" s="26"/>
      <c r="C337" s="26"/>
    </row>
    <row r="338" spans="1:3" x14ac:dyDescent="0.25">
      <c r="A338" s="26"/>
      <c r="C338" s="26"/>
    </row>
    <row r="339" spans="1:3" x14ac:dyDescent="0.25">
      <c r="A339" s="26"/>
      <c r="C339" s="26"/>
    </row>
    <row r="340" spans="1:3" x14ac:dyDescent="0.25">
      <c r="A340" s="26"/>
      <c r="C340" s="26"/>
    </row>
    <row r="341" spans="1:3" x14ac:dyDescent="0.25">
      <c r="A341" s="26"/>
      <c r="C341" s="26"/>
    </row>
    <row r="342" spans="1:3" x14ac:dyDescent="0.25">
      <c r="A342" s="26"/>
      <c r="C342" s="26"/>
    </row>
    <row r="343" spans="1:3" x14ac:dyDescent="0.25">
      <c r="A343" s="26"/>
      <c r="C343" s="26"/>
    </row>
    <row r="344" spans="1:3" x14ac:dyDescent="0.25">
      <c r="A344" s="26"/>
      <c r="C344" s="26"/>
    </row>
    <row r="345" spans="1:3" x14ac:dyDescent="0.25">
      <c r="A345" s="26"/>
      <c r="C345" s="26"/>
    </row>
    <row r="346" spans="1:3" x14ac:dyDescent="0.25">
      <c r="A346" s="26"/>
      <c r="C346" s="26"/>
    </row>
    <row r="347" spans="1:3" x14ac:dyDescent="0.25">
      <c r="A347" s="26"/>
      <c r="C347" s="26"/>
    </row>
    <row r="348" spans="1:3" x14ac:dyDescent="0.25">
      <c r="A348" s="26"/>
      <c r="C348" s="26"/>
    </row>
    <row r="349" spans="1:3" x14ac:dyDescent="0.25">
      <c r="A349" s="26"/>
      <c r="C349" s="26"/>
    </row>
    <row r="350" spans="1:3" x14ac:dyDescent="0.25">
      <c r="A350" s="26"/>
      <c r="C350" s="26"/>
    </row>
    <row r="351" spans="1:3" x14ac:dyDescent="0.25">
      <c r="A351" s="26"/>
      <c r="C351" s="26"/>
    </row>
    <row r="352" spans="1:3" x14ac:dyDescent="0.25">
      <c r="A352" s="26"/>
      <c r="C352" s="26"/>
    </row>
    <row r="353" spans="1:3" x14ac:dyDescent="0.25">
      <c r="A353" s="26"/>
      <c r="C353" s="26"/>
    </row>
    <row r="354" spans="1:3" x14ac:dyDescent="0.25">
      <c r="A354" s="26"/>
      <c r="C354" s="26"/>
    </row>
    <row r="355" spans="1:3" x14ac:dyDescent="0.25">
      <c r="A355" s="26"/>
      <c r="C355" s="26"/>
    </row>
    <row r="356" spans="1:3" x14ac:dyDescent="0.25">
      <c r="A356" s="26"/>
      <c r="C356" s="26"/>
    </row>
    <row r="357" spans="1:3" x14ac:dyDescent="0.25">
      <c r="A357" s="26"/>
      <c r="C357" s="26"/>
    </row>
    <row r="358" spans="1:3" x14ac:dyDescent="0.25">
      <c r="A358" s="26"/>
      <c r="C358" s="26"/>
    </row>
    <row r="359" spans="1:3" x14ac:dyDescent="0.25">
      <c r="A359" s="26"/>
      <c r="C359" s="26"/>
    </row>
    <row r="360" spans="1:3" x14ac:dyDescent="0.25">
      <c r="A360" s="26"/>
      <c r="C360" s="26"/>
    </row>
    <row r="361" spans="1:3" x14ac:dyDescent="0.25">
      <c r="A361" s="26"/>
      <c r="C361" s="26"/>
    </row>
    <row r="362" spans="1:3" x14ac:dyDescent="0.25">
      <c r="A362" s="26"/>
      <c r="C362" s="26"/>
    </row>
    <row r="363" spans="1:3" x14ac:dyDescent="0.25">
      <c r="A363" s="26"/>
      <c r="C363" s="26"/>
    </row>
    <row r="364" spans="1:3" x14ac:dyDescent="0.25">
      <c r="A364" s="26"/>
      <c r="C364" s="26"/>
    </row>
    <row r="365" spans="1:3" x14ac:dyDescent="0.25">
      <c r="A365" s="26"/>
      <c r="C365" s="26"/>
    </row>
    <row r="366" spans="1:3" x14ac:dyDescent="0.25">
      <c r="A366" s="26"/>
      <c r="C366" s="26"/>
    </row>
    <row r="367" spans="1:3" x14ac:dyDescent="0.25">
      <c r="A367" s="26"/>
      <c r="C367" s="26"/>
    </row>
    <row r="368" spans="1:3" x14ac:dyDescent="0.25">
      <c r="A368" s="26"/>
      <c r="C368" s="26"/>
    </row>
    <row r="369" spans="1:3" x14ac:dyDescent="0.25">
      <c r="A369" s="26"/>
      <c r="C369" s="26"/>
    </row>
    <row r="370" spans="1:3" x14ac:dyDescent="0.25">
      <c r="A370" s="26"/>
      <c r="C370" s="26"/>
    </row>
    <row r="371" spans="1:3" x14ac:dyDescent="0.25">
      <c r="A371" s="26"/>
      <c r="C371" s="26"/>
    </row>
    <row r="372" spans="1:3" x14ac:dyDescent="0.25">
      <c r="A372" s="26"/>
      <c r="C372" s="26"/>
    </row>
    <row r="373" spans="1:3" x14ac:dyDescent="0.25">
      <c r="A373" s="26"/>
      <c r="C373" s="26"/>
    </row>
    <row r="374" spans="1:3" x14ac:dyDescent="0.25">
      <c r="A374" s="26"/>
      <c r="C374" s="26"/>
    </row>
    <row r="375" spans="1:3" x14ac:dyDescent="0.25">
      <c r="A375" s="26"/>
      <c r="C375" s="26"/>
    </row>
    <row r="376" spans="1:3" x14ac:dyDescent="0.25">
      <c r="A376" s="26"/>
      <c r="C376" s="26"/>
    </row>
    <row r="377" spans="1:3" x14ac:dyDescent="0.25">
      <c r="A377" s="26"/>
      <c r="C377" s="26"/>
    </row>
    <row r="378" spans="1:3" x14ac:dyDescent="0.25">
      <c r="A378" s="26"/>
      <c r="C378" s="26"/>
    </row>
    <row r="379" spans="1:3" x14ac:dyDescent="0.25">
      <c r="A379" s="26"/>
      <c r="C379" s="26"/>
    </row>
    <row r="380" spans="1:3" x14ac:dyDescent="0.25">
      <c r="A380" s="26"/>
      <c r="C380" s="26"/>
    </row>
    <row r="381" spans="1:3" x14ac:dyDescent="0.25">
      <c r="A381" s="26"/>
      <c r="C381" s="26"/>
    </row>
    <row r="382" spans="1:3" x14ac:dyDescent="0.25">
      <c r="A382" s="26"/>
      <c r="C382" s="26"/>
    </row>
    <row r="383" spans="1:3" x14ac:dyDescent="0.25">
      <c r="A383" s="26"/>
      <c r="C383" s="26"/>
    </row>
    <row r="384" spans="1:3" x14ac:dyDescent="0.25">
      <c r="A384" s="26"/>
      <c r="C384" s="26"/>
    </row>
    <row r="385" spans="1:3" x14ac:dyDescent="0.25">
      <c r="A385" s="26"/>
      <c r="C385" s="26"/>
    </row>
    <row r="386" spans="1:3" x14ac:dyDescent="0.25">
      <c r="A386" s="26"/>
      <c r="C386" s="26"/>
    </row>
    <row r="387" spans="1:3" x14ac:dyDescent="0.25">
      <c r="A387" s="26"/>
      <c r="C387" s="26"/>
    </row>
    <row r="388" spans="1:3" x14ac:dyDescent="0.25">
      <c r="A388" s="26"/>
      <c r="C388" s="26"/>
    </row>
    <row r="389" spans="1:3" x14ac:dyDescent="0.25">
      <c r="A389" s="26"/>
      <c r="C389" s="26"/>
    </row>
    <row r="390" spans="1:3" x14ac:dyDescent="0.25">
      <c r="A390" s="26"/>
      <c r="C390" s="26"/>
    </row>
    <row r="391" spans="1:3" x14ac:dyDescent="0.25">
      <c r="A391" s="26"/>
      <c r="C391" s="26"/>
    </row>
    <row r="392" spans="1:3" x14ac:dyDescent="0.25">
      <c r="A392" s="26"/>
      <c r="C392" s="26"/>
    </row>
    <row r="393" spans="1:3" x14ac:dyDescent="0.25">
      <c r="A393" s="26"/>
      <c r="C393" s="26"/>
    </row>
    <row r="394" spans="1:3" x14ac:dyDescent="0.25">
      <c r="A394" s="26"/>
      <c r="C394" s="26"/>
    </row>
    <row r="395" spans="1:3" x14ac:dyDescent="0.25">
      <c r="A395" s="26"/>
      <c r="C395" s="26"/>
    </row>
    <row r="396" spans="1:3" x14ac:dyDescent="0.25">
      <c r="A396" s="26"/>
      <c r="C396" s="26"/>
    </row>
    <row r="397" spans="1:3" x14ac:dyDescent="0.25">
      <c r="A397" s="26"/>
      <c r="C397" s="26"/>
    </row>
    <row r="398" spans="1:3" x14ac:dyDescent="0.25">
      <c r="A398" s="26"/>
      <c r="C398" s="26"/>
    </row>
    <row r="399" spans="1:3" x14ac:dyDescent="0.25">
      <c r="A399" s="26"/>
      <c r="C399" s="26"/>
    </row>
    <row r="400" spans="1:3" x14ac:dyDescent="0.25">
      <c r="A400" s="26"/>
      <c r="C400" s="26"/>
    </row>
    <row r="401" spans="1:3" x14ac:dyDescent="0.25">
      <c r="A401" s="26"/>
      <c r="C401" s="26"/>
    </row>
    <row r="402" spans="1:3" x14ac:dyDescent="0.25">
      <c r="A402" s="26"/>
      <c r="C402" s="26"/>
    </row>
    <row r="403" spans="1:3" x14ac:dyDescent="0.25">
      <c r="A403" s="26"/>
      <c r="C403" s="26"/>
    </row>
    <row r="404" spans="1:3" x14ac:dyDescent="0.25">
      <c r="A404" s="26"/>
      <c r="C404" s="26"/>
    </row>
    <row r="405" spans="1:3" x14ac:dyDescent="0.25">
      <c r="A405" s="26"/>
      <c r="C405" s="26"/>
    </row>
    <row r="406" spans="1:3" x14ac:dyDescent="0.25">
      <c r="A406" s="26"/>
      <c r="C406" s="26"/>
    </row>
    <row r="407" spans="1:3" x14ac:dyDescent="0.25">
      <c r="A407" s="26"/>
      <c r="C407" s="26"/>
    </row>
    <row r="408" spans="1:3" x14ac:dyDescent="0.25">
      <c r="A408" s="26"/>
      <c r="C408" s="26"/>
    </row>
    <row r="409" spans="1:3" x14ac:dyDescent="0.25">
      <c r="A409" s="26"/>
      <c r="C409" s="26"/>
    </row>
    <row r="410" spans="1:3" x14ac:dyDescent="0.25">
      <c r="A410" s="26"/>
      <c r="C410" s="26"/>
    </row>
    <row r="411" spans="1:3" x14ac:dyDescent="0.25">
      <c r="A411" s="26"/>
      <c r="C411" s="26"/>
    </row>
    <row r="412" spans="1:3" x14ac:dyDescent="0.25">
      <c r="A412" s="26"/>
      <c r="C412" s="26"/>
    </row>
    <row r="413" spans="1:3" x14ac:dyDescent="0.25">
      <c r="A413" s="26"/>
      <c r="C413" s="26"/>
    </row>
    <row r="414" spans="1:3" x14ac:dyDescent="0.25">
      <c r="A414" s="26"/>
      <c r="C414" s="26"/>
    </row>
    <row r="415" spans="1:3" x14ac:dyDescent="0.25">
      <c r="A415" s="26"/>
      <c r="C415" s="26"/>
    </row>
    <row r="416" spans="1:3" x14ac:dyDescent="0.25">
      <c r="A416" s="26"/>
      <c r="C416" s="26"/>
    </row>
    <row r="417" spans="1:3" x14ac:dyDescent="0.25">
      <c r="A417" s="26"/>
      <c r="C417" s="26"/>
    </row>
    <row r="418" spans="1:3" x14ac:dyDescent="0.25">
      <c r="A418" s="26"/>
      <c r="C418" s="26"/>
    </row>
    <row r="419" spans="1:3" x14ac:dyDescent="0.25">
      <c r="A419" s="26"/>
      <c r="C419" s="26"/>
    </row>
    <row r="420" spans="1:3" x14ac:dyDescent="0.25">
      <c r="A420" s="26"/>
      <c r="C420" s="26"/>
    </row>
    <row r="421" spans="1:3" x14ac:dyDescent="0.25">
      <c r="A421" s="26"/>
      <c r="C421" s="26"/>
    </row>
    <row r="422" spans="1:3" x14ac:dyDescent="0.25">
      <c r="A422" s="26"/>
      <c r="C422" s="26"/>
    </row>
    <row r="423" spans="1:3" x14ac:dyDescent="0.25">
      <c r="A423" s="26"/>
      <c r="C423" s="26"/>
    </row>
    <row r="424" spans="1:3" x14ac:dyDescent="0.25">
      <c r="A424" s="26"/>
      <c r="C424" s="26"/>
    </row>
    <row r="425" spans="1:3" x14ac:dyDescent="0.25">
      <c r="A425" s="26"/>
      <c r="C425" s="26"/>
    </row>
    <row r="426" spans="1:3" x14ac:dyDescent="0.25">
      <c r="A426" s="26"/>
      <c r="C426" s="26"/>
    </row>
    <row r="427" spans="1:3" x14ac:dyDescent="0.25">
      <c r="A427" s="26"/>
      <c r="C427" s="26"/>
    </row>
    <row r="428" spans="1:3" x14ac:dyDescent="0.25">
      <c r="A428" s="26"/>
      <c r="C428" s="26"/>
    </row>
    <row r="429" spans="1:3" x14ac:dyDescent="0.25">
      <c r="A429" s="26"/>
      <c r="C429" s="26"/>
    </row>
    <row r="430" spans="1:3" x14ac:dyDescent="0.25">
      <c r="A430" s="26"/>
      <c r="C430" s="26"/>
    </row>
    <row r="431" spans="1:3" x14ac:dyDescent="0.25">
      <c r="A431" s="26"/>
      <c r="C431" s="26"/>
    </row>
    <row r="432" spans="1:3" x14ac:dyDescent="0.25">
      <c r="A432" s="26"/>
      <c r="C432" s="26"/>
    </row>
    <row r="433" spans="1:3" x14ac:dyDescent="0.25">
      <c r="A433" s="26"/>
      <c r="C433" s="26"/>
    </row>
    <row r="434" spans="1:3" x14ac:dyDescent="0.25">
      <c r="A434" s="26"/>
      <c r="C434" s="26"/>
    </row>
    <row r="435" spans="1:3" x14ac:dyDescent="0.25">
      <c r="A435" s="26"/>
      <c r="C435" s="26"/>
    </row>
    <row r="436" spans="1:3" x14ac:dyDescent="0.25">
      <c r="A436" s="26"/>
      <c r="C436" s="26"/>
    </row>
    <row r="437" spans="1:3" x14ac:dyDescent="0.25">
      <c r="A437" s="26"/>
      <c r="C437" s="26"/>
    </row>
    <row r="438" spans="1:3" x14ac:dyDescent="0.25">
      <c r="A438" s="26"/>
      <c r="C438" s="26"/>
    </row>
    <row r="439" spans="1:3" x14ac:dyDescent="0.25">
      <c r="A439" s="26"/>
      <c r="C439" s="26"/>
    </row>
    <row r="440" spans="1:3" x14ac:dyDescent="0.25">
      <c r="A440" s="26"/>
      <c r="C440" s="26"/>
    </row>
    <row r="441" spans="1:3" x14ac:dyDescent="0.25">
      <c r="A441" s="26"/>
      <c r="C441" s="26"/>
    </row>
    <row r="442" spans="1:3" x14ac:dyDescent="0.25">
      <c r="A442" s="26"/>
      <c r="C442" s="26"/>
    </row>
    <row r="443" spans="1:3" x14ac:dyDescent="0.25">
      <c r="A443" s="26"/>
      <c r="C443" s="26"/>
    </row>
    <row r="444" spans="1:3" x14ac:dyDescent="0.25">
      <c r="A444" s="26"/>
      <c r="C444" s="26"/>
    </row>
    <row r="445" spans="1:3" x14ac:dyDescent="0.25">
      <c r="A445" s="26"/>
      <c r="C445" s="26"/>
    </row>
    <row r="446" spans="1:3" x14ac:dyDescent="0.25">
      <c r="A446" s="26"/>
      <c r="C446" s="26"/>
    </row>
    <row r="447" spans="1:3" x14ac:dyDescent="0.25">
      <c r="A447" s="26"/>
      <c r="C447" s="26"/>
    </row>
    <row r="448" spans="1:3" x14ac:dyDescent="0.25">
      <c r="A448" s="26"/>
      <c r="C448" s="26"/>
    </row>
    <row r="449" spans="1:3" x14ac:dyDescent="0.25">
      <c r="A449" s="26"/>
      <c r="C449" s="26"/>
    </row>
    <row r="450" spans="1:3" x14ac:dyDescent="0.25">
      <c r="A450" s="26"/>
      <c r="C450" s="26"/>
    </row>
    <row r="451" spans="1:3" x14ac:dyDescent="0.25">
      <c r="A451" s="26"/>
      <c r="C451" s="26"/>
    </row>
    <row r="452" spans="1:3" x14ac:dyDescent="0.25">
      <c r="A452" s="26"/>
      <c r="C452" s="26"/>
    </row>
    <row r="453" spans="1:3" x14ac:dyDescent="0.25">
      <c r="A453" s="26"/>
      <c r="C453" s="26"/>
    </row>
    <row r="454" spans="1:3" x14ac:dyDescent="0.25">
      <c r="A454" s="26"/>
      <c r="C454" s="26"/>
    </row>
    <row r="455" spans="1:3" x14ac:dyDescent="0.25">
      <c r="A455" s="26"/>
      <c r="C455" s="26"/>
    </row>
    <row r="456" spans="1:3" x14ac:dyDescent="0.25">
      <c r="A456" s="26"/>
      <c r="C456" s="26"/>
    </row>
    <row r="457" spans="1:3" x14ac:dyDescent="0.25">
      <c r="A457" s="26"/>
      <c r="C457" s="26"/>
    </row>
    <row r="458" spans="1:3" x14ac:dyDescent="0.25">
      <c r="A458" s="26"/>
      <c r="C458" s="26"/>
    </row>
    <row r="459" spans="1:3" x14ac:dyDescent="0.25">
      <c r="A459" s="26"/>
      <c r="C459" s="26"/>
    </row>
    <row r="460" spans="1:3" x14ac:dyDescent="0.25">
      <c r="A460" s="26"/>
      <c r="C460" s="26"/>
    </row>
    <row r="461" spans="1:3" x14ac:dyDescent="0.25">
      <c r="A461" s="26"/>
      <c r="C461" s="26"/>
    </row>
    <row r="462" spans="1:3" x14ac:dyDescent="0.25">
      <c r="A462" s="26"/>
      <c r="C462" s="26"/>
    </row>
    <row r="463" spans="1:3" x14ac:dyDescent="0.25">
      <c r="A463" s="26"/>
      <c r="C463" s="26"/>
    </row>
    <row r="464" spans="1:3" x14ac:dyDescent="0.25">
      <c r="A464" s="26"/>
      <c r="C464" s="26"/>
    </row>
    <row r="465" spans="1:3" x14ac:dyDescent="0.25">
      <c r="A465" s="26"/>
      <c r="C465" s="26"/>
    </row>
    <row r="466" spans="1:3" x14ac:dyDescent="0.25">
      <c r="A466" s="26"/>
      <c r="C466" s="26"/>
    </row>
    <row r="467" spans="1:3" x14ac:dyDescent="0.25">
      <c r="A467" s="26"/>
      <c r="C467" s="26"/>
    </row>
    <row r="468" spans="1:3" x14ac:dyDescent="0.25">
      <c r="A468" s="26"/>
      <c r="C468" s="26"/>
    </row>
    <row r="469" spans="1:3" x14ac:dyDescent="0.25">
      <c r="A469" s="26"/>
      <c r="C469" s="26"/>
    </row>
    <row r="470" spans="1:3" x14ac:dyDescent="0.25">
      <c r="A470" s="26"/>
      <c r="C470" s="26"/>
    </row>
    <row r="471" spans="1:3" x14ac:dyDescent="0.25">
      <c r="A471" s="26"/>
      <c r="C471" s="26"/>
    </row>
    <row r="472" spans="1:3" x14ac:dyDescent="0.25">
      <c r="A472" s="26"/>
      <c r="C472" s="26"/>
    </row>
    <row r="473" spans="1:3" x14ac:dyDescent="0.25">
      <c r="A473" s="26"/>
      <c r="C473" s="26"/>
    </row>
    <row r="474" spans="1:3" x14ac:dyDescent="0.25">
      <c r="A474" s="26"/>
      <c r="C474" s="26"/>
    </row>
    <row r="475" spans="1:3" x14ac:dyDescent="0.25">
      <c r="A475" s="26"/>
      <c r="C475" s="26"/>
    </row>
    <row r="476" spans="1:3" x14ac:dyDescent="0.25">
      <c r="A476" s="26"/>
      <c r="C476" s="26"/>
    </row>
    <row r="477" spans="1:3" x14ac:dyDescent="0.25">
      <c r="A477" s="26"/>
      <c r="C477" s="26"/>
    </row>
    <row r="478" spans="1:3" x14ac:dyDescent="0.25">
      <c r="A478" s="26"/>
      <c r="C478" s="26"/>
    </row>
    <row r="479" spans="1:3" x14ac:dyDescent="0.25">
      <c r="A479" s="26"/>
      <c r="C479" s="26"/>
    </row>
    <row r="480" spans="1:3" x14ac:dyDescent="0.25">
      <c r="A480" s="26"/>
      <c r="C480" s="26"/>
    </row>
    <row r="481" spans="1:3" x14ac:dyDescent="0.25">
      <c r="A481" s="26"/>
      <c r="C481" s="26"/>
    </row>
    <row r="482" spans="1:3" x14ac:dyDescent="0.25">
      <c r="A482" s="26"/>
      <c r="C482" s="26"/>
    </row>
    <row r="483" spans="1:3" x14ac:dyDescent="0.25">
      <c r="A483" s="26"/>
      <c r="C483" s="26"/>
    </row>
    <row r="484" spans="1:3" x14ac:dyDescent="0.25">
      <c r="A484" s="26"/>
      <c r="C484" s="26"/>
    </row>
    <row r="485" spans="1:3" x14ac:dyDescent="0.25">
      <c r="A485" s="26"/>
      <c r="C485" s="26"/>
    </row>
    <row r="486" spans="1:3" x14ac:dyDescent="0.25">
      <c r="A486" s="26"/>
      <c r="C486" s="26"/>
    </row>
    <row r="487" spans="1:3" x14ac:dyDescent="0.25">
      <c r="A487" s="26"/>
      <c r="C487" s="26"/>
    </row>
    <row r="488" spans="1:3" x14ac:dyDescent="0.25">
      <c r="A488" s="26"/>
      <c r="C488" s="26"/>
    </row>
    <row r="489" spans="1:3" x14ac:dyDescent="0.25">
      <c r="A489" s="26"/>
      <c r="C489" s="26"/>
    </row>
    <row r="490" spans="1:3" x14ac:dyDescent="0.25">
      <c r="A490" s="26"/>
      <c r="C490" s="26"/>
    </row>
    <row r="491" spans="1:3" x14ac:dyDescent="0.25">
      <c r="A491" s="26"/>
      <c r="C491" s="26"/>
    </row>
    <row r="492" spans="1:3" x14ac:dyDescent="0.25">
      <c r="A492" s="26"/>
      <c r="C492" s="26"/>
    </row>
    <row r="493" spans="1:3" x14ac:dyDescent="0.25">
      <c r="A493" s="26"/>
      <c r="C493" s="26"/>
    </row>
    <row r="494" spans="1:3" x14ac:dyDescent="0.25">
      <c r="A494" s="26"/>
      <c r="C494" s="26"/>
    </row>
    <row r="495" spans="1:3" x14ac:dyDescent="0.25">
      <c r="A495" s="26"/>
      <c r="C495" s="26"/>
    </row>
    <row r="496" spans="1:3" x14ac:dyDescent="0.25">
      <c r="A496" s="26"/>
      <c r="C496" s="26"/>
    </row>
    <row r="497" spans="1:3" x14ac:dyDescent="0.25">
      <c r="A497" s="26"/>
      <c r="C497" s="26"/>
    </row>
    <row r="498" spans="1:3" x14ac:dyDescent="0.25">
      <c r="A498" s="26"/>
      <c r="C498" s="26"/>
    </row>
    <row r="499" spans="1:3" x14ac:dyDescent="0.25">
      <c r="A499" s="26"/>
      <c r="C499" s="26"/>
    </row>
    <row r="500" spans="1:3" x14ac:dyDescent="0.25">
      <c r="A500" s="26"/>
      <c r="C500" s="26"/>
    </row>
    <row r="501" spans="1:3" x14ac:dyDescent="0.25">
      <c r="A501" s="26"/>
      <c r="C501" s="26"/>
    </row>
    <row r="502" spans="1:3" x14ac:dyDescent="0.25">
      <c r="A502" s="26"/>
      <c r="C502" s="26"/>
    </row>
    <row r="503" spans="1:3" x14ac:dyDescent="0.25">
      <c r="A503" s="26"/>
      <c r="C503" s="26"/>
    </row>
    <row r="504" spans="1:3" x14ac:dyDescent="0.25">
      <c r="A504" s="26"/>
      <c r="C504" s="26"/>
    </row>
    <row r="505" spans="1:3" x14ac:dyDescent="0.25">
      <c r="A505" s="26"/>
      <c r="C505" s="26"/>
    </row>
    <row r="506" spans="1:3" x14ac:dyDescent="0.25">
      <c r="A506" s="26"/>
      <c r="C506" s="26"/>
    </row>
    <row r="507" spans="1:3" x14ac:dyDescent="0.25">
      <c r="A507" s="26"/>
      <c r="C507" s="26"/>
    </row>
    <row r="508" spans="1:3" x14ac:dyDescent="0.25">
      <c r="A508" s="26"/>
      <c r="C508" s="26"/>
    </row>
    <row r="509" spans="1:3" x14ac:dyDescent="0.25">
      <c r="A509" s="26"/>
      <c r="C509" s="26"/>
    </row>
    <row r="510" spans="1:3" x14ac:dyDescent="0.25">
      <c r="A510" s="26"/>
      <c r="C510" s="26"/>
    </row>
    <row r="511" spans="1:3" x14ac:dyDescent="0.25">
      <c r="A511" s="26"/>
      <c r="C511" s="26"/>
    </row>
    <row r="512" spans="1:3" x14ac:dyDescent="0.25">
      <c r="A512" s="26"/>
      <c r="C512" s="26"/>
    </row>
    <row r="513" spans="1:3" x14ac:dyDescent="0.25">
      <c r="A513" s="26"/>
      <c r="C513" s="26"/>
    </row>
    <row r="514" spans="1:3" x14ac:dyDescent="0.25">
      <c r="A514" s="26"/>
      <c r="C514" s="26"/>
    </row>
    <row r="515" spans="1:3" x14ac:dyDescent="0.25">
      <c r="A515" s="26"/>
      <c r="C515" s="26"/>
    </row>
    <row r="516" spans="1:3" x14ac:dyDescent="0.25">
      <c r="A516" s="26"/>
      <c r="C516" s="26"/>
    </row>
    <row r="517" spans="1:3" x14ac:dyDescent="0.25">
      <c r="A517" s="26"/>
      <c r="C517" s="26"/>
    </row>
    <row r="518" spans="1:3" x14ac:dyDescent="0.25">
      <c r="A518" s="26"/>
      <c r="C518" s="26"/>
    </row>
    <row r="519" spans="1:3" x14ac:dyDescent="0.25">
      <c r="A519" s="26"/>
      <c r="C519" s="26"/>
    </row>
    <row r="520" spans="1:3" x14ac:dyDescent="0.25">
      <c r="A520" s="26"/>
      <c r="C520" s="26"/>
    </row>
    <row r="521" spans="1:3" x14ac:dyDescent="0.25">
      <c r="A521" s="26"/>
      <c r="C521" s="26"/>
    </row>
    <row r="522" spans="1:3" x14ac:dyDescent="0.25">
      <c r="A522" s="26"/>
      <c r="C522" s="26"/>
    </row>
    <row r="523" spans="1:3" x14ac:dyDescent="0.25">
      <c r="A523" s="26"/>
      <c r="C523" s="26"/>
    </row>
    <row r="524" spans="1:3" x14ac:dyDescent="0.25">
      <c r="A524" s="26"/>
      <c r="C524" s="26"/>
    </row>
    <row r="525" spans="1:3" x14ac:dyDescent="0.25">
      <c r="A525" s="26"/>
      <c r="C525" s="26"/>
    </row>
    <row r="526" spans="1:3" x14ac:dyDescent="0.25">
      <c r="A526" s="26"/>
      <c r="C526" s="26"/>
    </row>
    <row r="527" spans="1:3" x14ac:dyDescent="0.25">
      <c r="A527" s="26"/>
      <c r="C527" s="26"/>
    </row>
    <row r="528" spans="1:3" x14ac:dyDescent="0.25">
      <c r="A528" s="26"/>
      <c r="C528" s="26"/>
    </row>
    <row r="529" spans="1:3" x14ac:dyDescent="0.25">
      <c r="A529" s="26"/>
      <c r="C529" s="26"/>
    </row>
    <row r="530" spans="1:3" x14ac:dyDescent="0.25">
      <c r="A530" s="26"/>
      <c r="C530" s="26"/>
    </row>
    <row r="531" spans="1:3" x14ac:dyDescent="0.25">
      <c r="A531" s="26"/>
      <c r="C531" s="26"/>
    </row>
    <row r="532" spans="1:3" x14ac:dyDescent="0.25">
      <c r="A532" s="26"/>
      <c r="C532" s="26"/>
    </row>
    <row r="533" spans="1:3" x14ac:dyDescent="0.25">
      <c r="A533" s="26"/>
      <c r="C533" s="26"/>
    </row>
    <row r="534" spans="1:3" x14ac:dyDescent="0.25">
      <c r="A534" s="26"/>
      <c r="C534" s="26"/>
    </row>
    <row r="535" spans="1:3" x14ac:dyDescent="0.25">
      <c r="A535" s="26"/>
      <c r="C535" s="26"/>
    </row>
    <row r="536" spans="1:3" x14ac:dyDescent="0.25">
      <c r="A536" s="26"/>
      <c r="C536" s="26"/>
    </row>
    <row r="537" spans="1:3" x14ac:dyDescent="0.25">
      <c r="A537" s="26"/>
      <c r="C537" s="26"/>
    </row>
    <row r="538" spans="1:3" x14ac:dyDescent="0.25">
      <c r="A538" s="26"/>
      <c r="C538" s="26"/>
    </row>
    <row r="539" spans="1:3" x14ac:dyDescent="0.25">
      <c r="A539" s="26"/>
      <c r="C539" s="26"/>
    </row>
    <row r="540" spans="1:3" x14ac:dyDescent="0.25">
      <c r="A540" s="26"/>
      <c r="C540" s="26"/>
    </row>
    <row r="541" spans="1:3" x14ac:dyDescent="0.25">
      <c r="A541" s="26"/>
      <c r="C541" s="26"/>
    </row>
    <row r="542" spans="1:3" x14ac:dyDescent="0.25">
      <c r="A542" s="26"/>
      <c r="C542" s="26"/>
    </row>
    <row r="543" spans="1:3" x14ac:dyDescent="0.25">
      <c r="A543" s="26"/>
      <c r="C543" s="26"/>
    </row>
    <row r="544" spans="1:3" x14ac:dyDescent="0.25">
      <c r="A544" s="26"/>
      <c r="C544" s="26"/>
    </row>
    <row r="545" spans="1:3" x14ac:dyDescent="0.25">
      <c r="A545" s="26"/>
      <c r="C545" s="26"/>
    </row>
    <row r="546" spans="1:3" x14ac:dyDescent="0.25">
      <c r="A546" s="26"/>
      <c r="C546" s="26"/>
    </row>
    <row r="547" spans="1:3" x14ac:dyDescent="0.25">
      <c r="A547" s="26"/>
      <c r="C547" s="26"/>
    </row>
    <row r="548" spans="1:3" x14ac:dyDescent="0.25">
      <c r="A548" s="26"/>
      <c r="C548" s="26"/>
    </row>
    <row r="549" spans="1:3" x14ac:dyDescent="0.25">
      <c r="A549" s="26"/>
      <c r="C549" s="26"/>
    </row>
    <row r="550" spans="1:3" x14ac:dyDescent="0.25">
      <c r="A550" s="26"/>
      <c r="C550" s="26"/>
    </row>
    <row r="551" spans="1:3" x14ac:dyDescent="0.25">
      <c r="A551" s="26"/>
      <c r="C551" s="26"/>
    </row>
    <row r="552" spans="1:3" x14ac:dyDescent="0.25">
      <c r="A552" s="26"/>
      <c r="C552" s="26"/>
    </row>
    <row r="553" spans="1:3" x14ac:dyDescent="0.25">
      <c r="A553" s="26"/>
      <c r="C553" s="26"/>
    </row>
    <row r="554" spans="1:3" x14ac:dyDescent="0.25">
      <c r="A554" s="26"/>
      <c r="C554" s="26"/>
    </row>
    <row r="555" spans="1:3" x14ac:dyDescent="0.25">
      <c r="A555" s="26"/>
      <c r="C555" s="26"/>
    </row>
    <row r="556" spans="1:3" x14ac:dyDescent="0.25">
      <c r="A556" s="26"/>
      <c r="C556" s="26"/>
    </row>
    <row r="557" spans="1:3" x14ac:dyDescent="0.25">
      <c r="A557" s="26"/>
      <c r="C557" s="26"/>
    </row>
    <row r="558" spans="1:3" x14ac:dyDescent="0.25">
      <c r="A558" s="26"/>
      <c r="C558" s="26"/>
    </row>
    <row r="559" spans="1:3" x14ac:dyDescent="0.25">
      <c r="A559" s="26"/>
      <c r="C559" s="26"/>
    </row>
    <row r="560" spans="1:3" x14ac:dyDescent="0.25">
      <c r="A560" s="26"/>
      <c r="C560" s="26"/>
    </row>
    <row r="561" spans="1:3" x14ac:dyDescent="0.25">
      <c r="A561" s="26"/>
      <c r="C561" s="26"/>
    </row>
    <row r="562" spans="1:3" x14ac:dyDescent="0.25">
      <c r="A562" s="26"/>
      <c r="C562" s="26"/>
    </row>
    <row r="563" spans="1:3" x14ac:dyDescent="0.25">
      <c r="A563" s="26"/>
      <c r="C563" s="26"/>
    </row>
    <row r="564" spans="1:3" x14ac:dyDescent="0.25">
      <c r="A564" s="26"/>
      <c r="C564" s="26"/>
    </row>
    <row r="565" spans="1:3" x14ac:dyDescent="0.25">
      <c r="A565" s="26"/>
      <c r="C565" s="26"/>
    </row>
    <row r="566" spans="1:3" x14ac:dyDescent="0.25">
      <c r="A566" s="26"/>
      <c r="C566" s="26"/>
    </row>
    <row r="567" spans="1:3" x14ac:dyDescent="0.25">
      <c r="A567" s="26"/>
      <c r="C567" s="26"/>
    </row>
    <row r="568" spans="1:3" x14ac:dyDescent="0.25">
      <c r="A568" s="26"/>
      <c r="C568" s="26"/>
    </row>
    <row r="569" spans="1:3" x14ac:dyDescent="0.25">
      <c r="A569" s="26"/>
      <c r="C569" s="26"/>
    </row>
    <row r="570" spans="1:3" x14ac:dyDescent="0.25">
      <c r="A570" s="26"/>
      <c r="C570" s="26"/>
    </row>
    <row r="571" spans="1:3" x14ac:dyDescent="0.25">
      <c r="A571" s="26"/>
      <c r="C571" s="26"/>
    </row>
    <row r="572" spans="1:3" x14ac:dyDescent="0.25">
      <c r="A572" s="26"/>
      <c r="C572" s="26"/>
    </row>
    <row r="573" spans="1:3" x14ac:dyDescent="0.25">
      <c r="A573" s="26"/>
      <c r="C573" s="26"/>
    </row>
    <row r="574" spans="1:3" x14ac:dyDescent="0.25">
      <c r="A574" s="26"/>
      <c r="C574" s="26"/>
    </row>
    <row r="575" spans="1:3" x14ac:dyDescent="0.25">
      <c r="A575" s="26"/>
      <c r="C575" s="26"/>
    </row>
    <row r="576" spans="1:3" x14ac:dyDescent="0.25">
      <c r="A576" s="26"/>
      <c r="C576" s="26"/>
    </row>
    <row r="577" spans="1:3" x14ac:dyDescent="0.25">
      <c r="A577" s="26"/>
      <c r="C577" s="26"/>
    </row>
    <row r="578" spans="1:3" x14ac:dyDescent="0.25">
      <c r="A578" s="26"/>
      <c r="C578" s="26"/>
    </row>
    <row r="579" spans="1:3" x14ac:dyDescent="0.25">
      <c r="A579" s="26"/>
      <c r="C579" s="26"/>
    </row>
    <row r="580" spans="1:3" x14ac:dyDescent="0.25">
      <c r="A580" s="26"/>
      <c r="C580" s="26"/>
    </row>
    <row r="581" spans="1:3" x14ac:dyDescent="0.25">
      <c r="A581" s="26"/>
      <c r="C581" s="26"/>
    </row>
    <row r="582" spans="1:3" x14ac:dyDescent="0.25">
      <c r="A582" s="26"/>
      <c r="C582" s="26"/>
    </row>
    <row r="583" spans="1:3" x14ac:dyDescent="0.25">
      <c r="A583" s="26"/>
      <c r="C583" s="26"/>
    </row>
    <row r="584" spans="1:3" x14ac:dyDescent="0.25">
      <c r="A584" s="26"/>
      <c r="C584" s="26"/>
    </row>
    <row r="585" spans="1:3" x14ac:dyDescent="0.25">
      <c r="A585" s="26"/>
      <c r="C585" s="26"/>
    </row>
    <row r="586" spans="1:3" x14ac:dyDescent="0.25">
      <c r="A586" s="26"/>
      <c r="C586" s="26"/>
    </row>
    <row r="587" spans="1:3" x14ac:dyDescent="0.25">
      <c r="A587" s="26"/>
      <c r="C587" s="26"/>
    </row>
    <row r="588" spans="1:3" x14ac:dyDescent="0.25">
      <c r="A588" s="26"/>
      <c r="C588" s="26"/>
    </row>
    <row r="589" spans="1:3" x14ac:dyDescent="0.25">
      <c r="A589" s="26"/>
      <c r="C589" s="26"/>
    </row>
    <row r="590" spans="1:3" x14ac:dyDescent="0.25">
      <c r="A590" s="26"/>
      <c r="C590" s="26"/>
    </row>
    <row r="591" spans="1:3" x14ac:dyDescent="0.25">
      <c r="A591" s="26"/>
      <c r="C591" s="26"/>
    </row>
    <row r="592" spans="1:3" x14ac:dyDescent="0.25">
      <c r="A592" s="26"/>
      <c r="C592" s="26"/>
    </row>
    <row r="593" spans="1:3" x14ac:dyDescent="0.25">
      <c r="A593" s="26"/>
      <c r="C593" s="26"/>
    </row>
    <row r="594" spans="1:3" x14ac:dyDescent="0.25">
      <c r="A594" s="26"/>
      <c r="C594" s="26"/>
    </row>
    <row r="595" spans="1:3" x14ac:dyDescent="0.25">
      <c r="A595" s="26"/>
      <c r="C595" s="26"/>
    </row>
    <row r="596" spans="1:3" x14ac:dyDescent="0.25">
      <c r="A596" s="26"/>
      <c r="C596" s="26"/>
    </row>
    <row r="597" spans="1:3" x14ac:dyDescent="0.25">
      <c r="A597" s="26"/>
      <c r="C597" s="26"/>
    </row>
    <row r="598" spans="1:3" x14ac:dyDescent="0.25">
      <c r="A598" s="26"/>
      <c r="C598" s="26"/>
    </row>
    <row r="599" spans="1:3" x14ac:dyDescent="0.25">
      <c r="A599" s="26"/>
      <c r="C599" s="26"/>
    </row>
    <row r="600" spans="1:3" x14ac:dyDescent="0.25">
      <c r="A600" s="26"/>
      <c r="C600" s="26"/>
    </row>
    <row r="601" spans="1:3" x14ac:dyDescent="0.25">
      <c r="A601" s="26"/>
      <c r="C601" s="26"/>
    </row>
    <row r="602" spans="1:3" x14ac:dyDescent="0.25">
      <c r="A602" s="26"/>
      <c r="C602" s="26"/>
    </row>
    <row r="603" spans="1:3" x14ac:dyDescent="0.25">
      <c r="A603" s="26"/>
      <c r="C603" s="26"/>
    </row>
    <row r="604" spans="1:3" x14ac:dyDescent="0.25">
      <c r="A604" s="26"/>
      <c r="C604" s="26"/>
    </row>
    <row r="605" spans="1:3" x14ac:dyDescent="0.25">
      <c r="A605" s="26"/>
      <c r="C605" s="26"/>
    </row>
    <row r="606" spans="1:3" x14ac:dyDescent="0.25">
      <c r="A606" s="26"/>
      <c r="C606" s="26"/>
    </row>
    <row r="607" spans="1:3" x14ac:dyDescent="0.25">
      <c r="A607" s="26"/>
      <c r="C607" s="26"/>
    </row>
    <row r="608" spans="1:3" x14ac:dyDescent="0.25">
      <c r="A608" s="26"/>
      <c r="C608" s="26"/>
    </row>
    <row r="609" spans="1:3" x14ac:dyDescent="0.25">
      <c r="A609" s="26"/>
      <c r="C609" s="26"/>
    </row>
    <row r="610" spans="1:3" x14ac:dyDescent="0.25">
      <c r="A610" s="26"/>
      <c r="C610" s="26"/>
    </row>
    <row r="611" spans="1:3" x14ac:dyDescent="0.25">
      <c r="A611" s="26"/>
      <c r="C611" s="26"/>
    </row>
    <row r="612" spans="1:3" x14ac:dyDescent="0.25">
      <c r="A612" s="26"/>
      <c r="C612" s="26"/>
    </row>
    <row r="613" spans="1:3" x14ac:dyDescent="0.25">
      <c r="A613" s="26"/>
      <c r="C613" s="26"/>
    </row>
    <row r="614" spans="1:3" x14ac:dyDescent="0.25">
      <c r="A614" s="26"/>
      <c r="C614" s="26"/>
    </row>
    <row r="615" spans="1:3" x14ac:dyDescent="0.25">
      <c r="A615" s="26"/>
      <c r="C615" s="26"/>
    </row>
    <row r="616" spans="1:3" x14ac:dyDescent="0.25">
      <c r="A616" s="26"/>
      <c r="C616" s="26"/>
    </row>
    <row r="617" spans="1:3" x14ac:dyDescent="0.25">
      <c r="A617" s="26"/>
      <c r="C617" s="26"/>
    </row>
    <row r="618" spans="1:3" x14ac:dyDescent="0.25">
      <c r="A618" s="26"/>
      <c r="C618" s="26"/>
    </row>
    <row r="619" spans="1:3" x14ac:dyDescent="0.25">
      <c r="A619" s="26"/>
      <c r="C619" s="26"/>
    </row>
    <row r="620" spans="1:3" x14ac:dyDescent="0.25">
      <c r="A620" s="26"/>
      <c r="C620" s="26"/>
    </row>
    <row r="621" spans="1:3" x14ac:dyDescent="0.25">
      <c r="A621" s="26"/>
      <c r="C621" s="26"/>
    </row>
    <row r="622" spans="1:3" x14ac:dyDescent="0.25">
      <c r="A622" s="26"/>
      <c r="C622" s="26"/>
    </row>
    <row r="623" spans="1:3" x14ac:dyDescent="0.25">
      <c r="A623" s="26"/>
      <c r="C623" s="26"/>
    </row>
    <row r="624" spans="1:3" x14ac:dyDescent="0.25">
      <c r="A624" s="26"/>
      <c r="C624" s="26"/>
    </row>
    <row r="625" spans="1:3" x14ac:dyDescent="0.25">
      <c r="A625" s="26"/>
      <c r="C625" s="26"/>
    </row>
    <row r="626" spans="1:3" x14ac:dyDescent="0.25">
      <c r="A626" s="26"/>
      <c r="C626" s="26"/>
    </row>
    <row r="627" spans="1:3" x14ac:dyDescent="0.25">
      <c r="A627" s="26"/>
      <c r="C627" s="26"/>
    </row>
    <row r="628" spans="1:3" x14ac:dyDescent="0.25">
      <c r="A628" s="26"/>
      <c r="C628" s="26"/>
    </row>
    <row r="629" spans="1:3" x14ac:dyDescent="0.25">
      <c r="A629" s="26"/>
      <c r="C629" s="26"/>
    </row>
    <row r="630" spans="1:3" x14ac:dyDescent="0.25">
      <c r="A630" s="26"/>
      <c r="C630" s="26"/>
    </row>
    <row r="631" spans="1:3" x14ac:dyDescent="0.25">
      <c r="A631" s="26"/>
      <c r="C631" s="26"/>
    </row>
    <row r="632" spans="1:3" x14ac:dyDescent="0.25">
      <c r="A632" s="26"/>
      <c r="C632" s="26"/>
    </row>
    <row r="633" spans="1:3" x14ac:dyDescent="0.25">
      <c r="A633" s="26"/>
      <c r="C633" s="26"/>
    </row>
    <row r="634" spans="1:3" x14ac:dyDescent="0.25">
      <c r="A634" s="26"/>
      <c r="C634" s="26"/>
    </row>
    <row r="635" spans="1:3" x14ac:dyDescent="0.25">
      <c r="A635" s="26"/>
      <c r="C635" s="26"/>
    </row>
    <row r="636" spans="1:3" x14ac:dyDescent="0.25">
      <c r="A636" s="26"/>
      <c r="C636" s="26"/>
    </row>
    <row r="637" spans="1:3" x14ac:dyDescent="0.25">
      <c r="A637" s="26"/>
      <c r="C637" s="26"/>
    </row>
    <row r="638" spans="1:3" x14ac:dyDescent="0.25">
      <c r="A638" s="26"/>
      <c r="C638" s="26"/>
    </row>
    <row r="639" spans="1:3" x14ac:dyDescent="0.25">
      <c r="A639" s="26"/>
      <c r="C639" s="26"/>
    </row>
    <row r="640" spans="1:3" x14ac:dyDescent="0.25">
      <c r="A640" s="26"/>
      <c r="C640" s="26"/>
    </row>
    <row r="641" spans="1:3" x14ac:dyDescent="0.25">
      <c r="A641" s="26"/>
      <c r="C641" s="26"/>
    </row>
    <row r="642" spans="1:3" x14ac:dyDescent="0.25">
      <c r="A642" s="26"/>
      <c r="C642" s="26"/>
    </row>
    <row r="643" spans="1:3" x14ac:dyDescent="0.25">
      <c r="A643" s="26"/>
      <c r="C643" s="26"/>
    </row>
    <row r="644" spans="1:3" x14ac:dyDescent="0.25">
      <c r="A644" s="26"/>
      <c r="C644" s="26"/>
    </row>
    <row r="645" spans="1:3" x14ac:dyDescent="0.25">
      <c r="A645" s="26"/>
      <c r="C645" s="26"/>
    </row>
    <row r="646" spans="1:3" x14ac:dyDescent="0.25">
      <c r="A646" s="26"/>
      <c r="C646" s="26"/>
    </row>
    <row r="647" spans="1:3" x14ac:dyDescent="0.25">
      <c r="A647" s="26"/>
      <c r="C647" s="26"/>
    </row>
    <row r="648" spans="1:3" x14ac:dyDescent="0.25">
      <c r="A648" s="26"/>
      <c r="C648" s="26"/>
    </row>
    <row r="649" spans="1:3" x14ac:dyDescent="0.25">
      <c r="A649" s="26"/>
      <c r="C649" s="26"/>
    </row>
    <row r="650" spans="1:3" x14ac:dyDescent="0.25">
      <c r="A650" s="26"/>
      <c r="C650" s="26"/>
    </row>
    <row r="651" spans="1:3" x14ac:dyDescent="0.25">
      <c r="A651" s="26"/>
      <c r="C651" s="26"/>
    </row>
    <row r="652" spans="1:3" x14ac:dyDescent="0.25">
      <c r="A652" s="26"/>
      <c r="C652" s="26"/>
    </row>
    <row r="653" spans="1:3" x14ac:dyDescent="0.25">
      <c r="A653" s="26"/>
      <c r="C653" s="26"/>
    </row>
    <row r="654" spans="1:3" x14ac:dyDescent="0.25">
      <c r="A654" s="26"/>
      <c r="C654" s="26"/>
    </row>
    <row r="655" spans="1:3" x14ac:dyDescent="0.25">
      <c r="A655" s="26"/>
      <c r="C655" s="26"/>
    </row>
    <row r="656" spans="1:3" x14ac:dyDescent="0.25">
      <c r="A656" s="26"/>
      <c r="C656" s="26"/>
    </row>
    <row r="657" spans="1:3" x14ac:dyDescent="0.25">
      <c r="A657" s="26"/>
      <c r="C657" s="26"/>
    </row>
    <row r="658" spans="1:3" x14ac:dyDescent="0.25">
      <c r="A658" s="26"/>
      <c r="C658" s="26"/>
    </row>
    <row r="659" spans="1:3" x14ac:dyDescent="0.25">
      <c r="A659" s="26"/>
      <c r="C659" s="26"/>
    </row>
    <row r="660" spans="1:3" x14ac:dyDescent="0.25">
      <c r="A660" s="26"/>
      <c r="C660" s="26"/>
    </row>
    <row r="661" spans="1:3" x14ac:dyDescent="0.25">
      <c r="A661" s="26"/>
      <c r="C661" s="26"/>
    </row>
    <row r="662" spans="1:3" x14ac:dyDescent="0.25">
      <c r="A662" s="26"/>
      <c r="C662" s="26"/>
    </row>
    <row r="663" spans="1:3" x14ac:dyDescent="0.25">
      <c r="A663" s="26"/>
      <c r="C663" s="26"/>
    </row>
    <row r="664" spans="1:3" x14ac:dyDescent="0.25">
      <c r="A664" s="26"/>
      <c r="C664" s="26"/>
    </row>
    <row r="665" spans="1:3" x14ac:dyDescent="0.25">
      <c r="A665" s="26"/>
      <c r="C665" s="26"/>
    </row>
    <row r="666" spans="1:3" x14ac:dyDescent="0.25">
      <c r="A666" s="26"/>
      <c r="C666" s="26"/>
    </row>
    <row r="667" spans="1:3" x14ac:dyDescent="0.25">
      <c r="A667" s="26"/>
      <c r="C667" s="26"/>
    </row>
    <row r="668" spans="1:3" x14ac:dyDescent="0.25">
      <c r="A668" s="26"/>
      <c r="C668" s="26"/>
    </row>
    <row r="669" spans="1:3" x14ac:dyDescent="0.25">
      <c r="A669" s="26"/>
      <c r="C669" s="26"/>
    </row>
    <row r="670" spans="1:3" x14ac:dyDescent="0.25">
      <c r="A670" s="26"/>
      <c r="C670" s="26"/>
    </row>
    <row r="671" spans="1:3" x14ac:dyDescent="0.25">
      <c r="A671" s="26"/>
      <c r="C671" s="26"/>
    </row>
    <row r="672" spans="1:3" x14ac:dyDescent="0.25">
      <c r="A672" s="26"/>
      <c r="C672" s="26"/>
    </row>
    <row r="673" spans="1:3" x14ac:dyDescent="0.25">
      <c r="A673" s="26"/>
      <c r="C673" s="26"/>
    </row>
    <row r="674" spans="1:3" x14ac:dyDescent="0.25">
      <c r="A674" s="26"/>
      <c r="C674" s="26"/>
    </row>
    <row r="675" spans="1:3" x14ac:dyDescent="0.25">
      <c r="A675" s="26"/>
      <c r="C675" s="26"/>
    </row>
    <row r="676" spans="1:3" x14ac:dyDescent="0.25">
      <c r="A676" s="26"/>
      <c r="C676" s="26"/>
    </row>
    <row r="677" spans="1:3" x14ac:dyDescent="0.25">
      <c r="A677" s="26"/>
      <c r="C677" s="26"/>
    </row>
    <row r="678" spans="1:3" x14ac:dyDescent="0.25">
      <c r="A678" s="26"/>
      <c r="C678" s="26"/>
    </row>
    <row r="679" spans="1:3" x14ac:dyDescent="0.25">
      <c r="A679" s="26"/>
      <c r="C679" s="26"/>
    </row>
    <row r="680" spans="1:3" x14ac:dyDescent="0.25">
      <c r="A680" s="26"/>
      <c r="C680" s="26"/>
    </row>
    <row r="681" spans="1:3" x14ac:dyDescent="0.25">
      <c r="A681" s="26"/>
      <c r="C681" s="26"/>
    </row>
    <row r="682" spans="1:3" x14ac:dyDescent="0.25">
      <c r="A682" s="26"/>
      <c r="C682" s="26"/>
    </row>
    <row r="683" spans="1:3" x14ac:dyDescent="0.25">
      <c r="A683" s="26"/>
      <c r="C683" s="26"/>
    </row>
    <row r="684" spans="1:3" x14ac:dyDescent="0.25">
      <c r="A684" s="26"/>
      <c r="C684" s="26"/>
    </row>
    <row r="685" spans="1:3" x14ac:dyDescent="0.25">
      <c r="A685" s="26"/>
      <c r="C685" s="26"/>
    </row>
    <row r="686" spans="1:3" x14ac:dyDescent="0.25">
      <c r="A686" s="26"/>
      <c r="C686" s="26"/>
    </row>
    <row r="687" spans="1:3" x14ac:dyDescent="0.25">
      <c r="A687" s="26"/>
      <c r="C687" s="26"/>
    </row>
    <row r="688" spans="1:3" x14ac:dyDescent="0.25">
      <c r="A688" s="26"/>
      <c r="C688" s="26"/>
    </row>
    <row r="689" spans="1:3" x14ac:dyDescent="0.25">
      <c r="A689" s="26"/>
      <c r="C689" s="26"/>
    </row>
    <row r="690" spans="1:3" x14ac:dyDescent="0.25">
      <c r="A690" s="26"/>
      <c r="C690" s="26"/>
    </row>
    <row r="691" spans="1:3" x14ac:dyDescent="0.25">
      <c r="A691" s="26"/>
      <c r="C691" s="26"/>
    </row>
    <row r="692" spans="1:3" x14ac:dyDescent="0.25">
      <c r="A692" s="26"/>
      <c r="C692" s="26"/>
    </row>
    <row r="693" spans="1:3" x14ac:dyDescent="0.25">
      <c r="A693" s="26"/>
      <c r="C693" s="26"/>
    </row>
    <row r="694" spans="1:3" x14ac:dyDescent="0.25">
      <c r="A694" s="26"/>
      <c r="C694" s="26"/>
    </row>
    <row r="695" spans="1:3" x14ac:dyDescent="0.25">
      <c r="A695" s="26"/>
      <c r="C695" s="26"/>
    </row>
    <row r="696" spans="1:3" x14ac:dyDescent="0.25">
      <c r="A696" s="26"/>
      <c r="C696" s="26"/>
    </row>
    <row r="697" spans="1:3" x14ac:dyDescent="0.25">
      <c r="A697" s="26"/>
      <c r="C697" s="26"/>
    </row>
    <row r="698" spans="1:3" x14ac:dyDescent="0.25">
      <c r="A698" s="26"/>
      <c r="C698" s="26"/>
    </row>
    <row r="699" spans="1:3" x14ac:dyDescent="0.25">
      <c r="A699" s="26"/>
      <c r="C699" s="26"/>
    </row>
    <row r="700" spans="1:3" x14ac:dyDescent="0.25">
      <c r="A700" s="26"/>
      <c r="C700" s="26"/>
    </row>
    <row r="701" spans="1:3" x14ac:dyDescent="0.25">
      <c r="A701" s="26"/>
      <c r="C701" s="26"/>
    </row>
    <row r="702" spans="1:3" x14ac:dyDescent="0.25">
      <c r="A702" s="26"/>
      <c r="C702" s="26"/>
    </row>
    <row r="703" spans="1:3" x14ac:dyDescent="0.25">
      <c r="A703" s="26"/>
      <c r="C703" s="26"/>
    </row>
    <row r="704" spans="1:3" x14ac:dyDescent="0.25">
      <c r="A704" s="26"/>
      <c r="C704" s="26"/>
    </row>
    <row r="705" spans="1:3" x14ac:dyDescent="0.25">
      <c r="A705" s="26"/>
      <c r="C705" s="26"/>
    </row>
    <row r="706" spans="1:3" x14ac:dyDescent="0.25">
      <c r="A706" s="26"/>
      <c r="C706" s="26"/>
    </row>
    <row r="707" spans="1:3" x14ac:dyDescent="0.25">
      <c r="A707" s="26"/>
      <c r="C707" s="26"/>
    </row>
    <row r="708" spans="1:3" x14ac:dyDescent="0.25">
      <c r="A708" s="26"/>
      <c r="C708" s="26"/>
    </row>
    <row r="709" spans="1:3" x14ac:dyDescent="0.25">
      <c r="A709" s="26"/>
      <c r="C709" s="26"/>
    </row>
    <row r="710" spans="1:3" x14ac:dyDescent="0.25">
      <c r="A710" s="26"/>
      <c r="C710" s="26"/>
    </row>
    <row r="711" spans="1:3" x14ac:dyDescent="0.25">
      <c r="A711" s="26"/>
      <c r="C711" s="26"/>
    </row>
    <row r="712" spans="1:3" x14ac:dyDescent="0.25">
      <c r="A712" s="26"/>
      <c r="C712" s="26"/>
    </row>
    <row r="713" spans="1:3" x14ac:dyDescent="0.25">
      <c r="A713" s="26"/>
      <c r="C713" s="26"/>
    </row>
    <row r="714" spans="1:3" x14ac:dyDescent="0.25">
      <c r="A714" s="26"/>
      <c r="C714" s="26"/>
    </row>
    <row r="715" spans="1:3" x14ac:dyDescent="0.25">
      <c r="A715" s="26"/>
      <c r="C715" s="26"/>
    </row>
    <row r="716" spans="1:3" x14ac:dyDescent="0.25">
      <c r="A716" s="26"/>
      <c r="C716" s="26"/>
    </row>
    <row r="717" spans="1:3" x14ac:dyDescent="0.25">
      <c r="A717" s="26"/>
      <c r="C717" s="26"/>
    </row>
    <row r="718" spans="1:3" x14ac:dyDescent="0.25">
      <c r="A718" s="26"/>
      <c r="C718" s="26"/>
    </row>
    <row r="719" spans="1:3" x14ac:dyDescent="0.25">
      <c r="A719" s="26"/>
      <c r="C719" s="26"/>
    </row>
    <row r="720" spans="1:3" x14ac:dyDescent="0.25">
      <c r="A720" s="26"/>
      <c r="C720" s="26"/>
    </row>
    <row r="721" spans="1:3" x14ac:dyDescent="0.25">
      <c r="A721" s="26"/>
      <c r="C721" s="26"/>
    </row>
    <row r="722" spans="1:3" x14ac:dyDescent="0.25">
      <c r="A722" s="26"/>
      <c r="C722" s="26"/>
    </row>
    <row r="723" spans="1:3" x14ac:dyDescent="0.25">
      <c r="A723" s="26"/>
      <c r="C723" s="26"/>
    </row>
    <row r="724" spans="1:3" x14ac:dyDescent="0.25">
      <c r="A724" s="26"/>
      <c r="C724" s="26"/>
    </row>
    <row r="725" spans="1:3" x14ac:dyDescent="0.25">
      <c r="A725" s="26"/>
      <c r="C725" s="26"/>
    </row>
    <row r="726" spans="1:3" x14ac:dyDescent="0.25">
      <c r="A726" s="26"/>
      <c r="C726" s="26"/>
    </row>
    <row r="727" spans="1:3" x14ac:dyDescent="0.25">
      <c r="A727" s="26"/>
      <c r="C727" s="26"/>
    </row>
    <row r="728" spans="1:3" x14ac:dyDescent="0.25">
      <c r="A728" s="26"/>
      <c r="C728" s="26"/>
    </row>
    <row r="729" spans="1:3" x14ac:dyDescent="0.25">
      <c r="A729" s="26"/>
      <c r="C729" s="26"/>
    </row>
    <row r="730" spans="1:3" x14ac:dyDescent="0.25">
      <c r="A730" s="26"/>
      <c r="C730" s="26"/>
    </row>
    <row r="731" spans="1:3" x14ac:dyDescent="0.25">
      <c r="A731" s="26"/>
      <c r="C731" s="26"/>
    </row>
    <row r="732" spans="1:3" x14ac:dyDescent="0.25">
      <c r="A732" s="26"/>
      <c r="C732" s="26"/>
    </row>
    <row r="733" spans="1:3" x14ac:dyDescent="0.25">
      <c r="A733" s="26"/>
      <c r="C733" s="26"/>
    </row>
    <row r="734" spans="1:3" x14ac:dyDescent="0.25">
      <c r="A734" s="26"/>
      <c r="C734" s="26"/>
    </row>
    <row r="735" spans="1:3" x14ac:dyDescent="0.25">
      <c r="A735" s="26"/>
      <c r="C735" s="26"/>
    </row>
    <row r="736" spans="1:3" x14ac:dyDescent="0.25">
      <c r="A736" s="26"/>
      <c r="C736" s="26"/>
    </row>
    <row r="737" spans="1:3" x14ac:dyDescent="0.25">
      <c r="A737" s="26"/>
      <c r="C737" s="26"/>
    </row>
    <row r="738" spans="1:3" x14ac:dyDescent="0.25">
      <c r="A738" s="26"/>
      <c r="C738" s="26"/>
    </row>
    <row r="739" spans="1:3" x14ac:dyDescent="0.25">
      <c r="A739" s="26"/>
      <c r="C739" s="26"/>
    </row>
    <row r="740" spans="1:3" x14ac:dyDescent="0.25">
      <c r="A740" s="26"/>
      <c r="C740" s="26"/>
    </row>
    <row r="741" spans="1:3" x14ac:dyDescent="0.25">
      <c r="A741" s="26"/>
      <c r="C741" s="26"/>
    </row>
    <row r="742" spans="1:3" x14ac:dyDescent="0.25">
      <c r="A742" s="26"/>
      <c r="C742" s="26"/>
    </row>
    <row r="743" spans="1:3" x14ac:dyDescent="0.25">
      <c r="A743" s="26"/>
      <c r="C743" s="26"/>
    </row>
    <row r="744" spans="1:3" x14ac:dyDescent="0.25">
      <c r="A744" s="26"/>
      <c r="C744" s="26"/>
    </row>
    <row r="745" spans="1:3" x14ac:dyDescent="0.25">
      <c r="A745" s="26"/>
      <c r="C745" s="26"/>
    </row>
    <row r="746" spans="1:3" x14ac:dyDescent="0.25">
      <c r="A746" s="26"/>
      <c r="C746" s="26"/>
    </row>
    <row r="747" spans="1:3" x14ac:dyDescent="0.25">
      <c r="A747" s="26"/>
      <c r="C747" s="26"/>
    </row>
    <row r="748" spans="1:3" x14ac:dyDescent="0.25">
      <c r="A748" s="26"/>
      <c r="C748" s="26"/>
    </row>
    <row r="749" spans="1:3" x14ac:dyDescent="0.25">
      <c r="A749" s="26"/>
      <c r="C749" s="26"/>
    </row>
    <row r="750" spans="1:3" x14ac:dyDescent="0.25">
      <c r="A750" s="26"/>
      <c r="C750" s="26"/>
    </row>
    <row r="751" spans="1:3" x14ac:dyDescent="0.25">
      <c r="A751" s="26"/>
      <c r="C751" s="26"/>
    </row>
    <row r="752" spans="1:3" x14ac:dyDescent="0.25">
      <c r="A752" s="26"/>
      <c r="C752" s="26"/>
    </row>
    <row r="753" spans="1:3" x14ac:dyDescent="0.25">
      <c r="A753" s="26"/>
      <c r="C753" s="26"/>
    </row>
    <row r="754" spans="1:3" x14ac:dyDescent="0.25">
      <c r="A754" s="26"/>
      <c r="C754" s="26"/>
    </row>
    <row r="755" spans="1:3" x14ac:dyDescent="0.25">
      <c r="A755" s="26"/>
      <c r="C755" s="26"/>
    </row>
    <row r="756" spans="1:3" x14ac:dyDescent="0.25">
      <c r="A756" s="26"/>
      <c r="C756" s="26"/>
    </row>
    <row r="757" spans="1:3" x14ac:dyDescent="0.25">
      <c r="A757" s="26"/>
      <c r="C757" s="26"/>
    </row>
    <row r="758" spans="1:3" x14ac:dyDescent="0.25">
      <c r="A758" s="26"/>
      <c r="C758" s="26"/>
    </row>
    <row r="759" spans="1:3" x14ac:dyDescent="0.25">
      <c r="A759" s="26"/>
      <c r="C759" s="26"/>
    </row>
    <row r="760" spans="1:3" x14ac:dyDescent="0.25">
      <c r="A760" s="26"/>
      <c r="C760" s="26"/>
    </row>
    <row r="761" spans="1:3" x14ac:dyDescent="0.25">
      <c r="A761" s="26"/>
      <c r="C761" s="26"/>
    </row>
    <row r="762" spans="1:3" x14ac:dyDescent="0.25">
      <c r="A762" s="26"/>
      <c r="C762" s="26"/>
    </row>
    <row r="763" spans="1:3" x14ac:dyDescent="0.25">
      <c r="A763" s="26"/>
      <c r="C763" s="26"/>
    </row>
    <row r="764" spans="1:3" x14ac:dyDescent="0.25">
      <c r="A764" s="26"/>
      <c r="C764" s="26"/>
    </row>
    <row r="765" spans="1:3" x14ac:dyDescent="0.25">
      <c r="A765" s="26"/>
      <c r="C765" s="26"/>
    </row>
    <row r="766" spans="1:3" x14ac:dyDescent="0.25">
      <c r="A766" s="26"/>
      <c r="C766" s="26"/>
    </row>
    <row r="767" spans="1:3" x14ac:dyDescent="0.25">
      <c r="A767" s="26"/>
      <c r="C767" s="26"/>
    </row>
    <row r="768" spans="1:3" x14ac:dyDescent="0.25">
      <c r="A768" s="26"/>
      <c r="C768" s="26"/>
    </row>
    <row r="769" spans="1:3" x14ac:dyDescent="0.25">
      <c r="A769" s="26"/>
      <c r="C769" s="26"/>
    </row>
    <row r="770" spans="1:3" x14ac:dyDescent="0.25">
      <c r="A770" s="26"/>
      <c r="C770" s="26"/>
    </row>
    <row r="771" spans="1:3" x14ac:dyDescent="0.25">
      <c r="A771" s="26"/>
      <c r="C771" s="26"/>
    </row>
    <row r="772" spans="1:3" x14ac:dyDescent="0.25">
      <c r="A772" s="26"/>
      <c r="C772" s="26"/>
    </row>
    <row r="773" spans="1:3" x14ac:dyDescent="0.25">
      <c r="A773" s="26"/>
      <c r="C773" s="26"/>
    </row>
    <row r="774" spans="1:3" x14ac:dyDescent="0.25">
      <c r="A774" s="26"/>
      <c r="C774" s="26"/>
    </row>
    <row r="775" spans="1:3" x14ac:dyDescent="0.25">
      <c r="A775" s="26"/>
      <c r="C775" s="26"/>
    </row>
    <row r="776" spans="1:3" x14ac:dyDescent="0.25">
      <c r="A776" s="26"/>
      <c r="C776" s="26"/>
    </row>
    <row r="777" spans="1:3" x14ac:dyDescent="0.25">
      <c r="A777" s="26"/>
      <c r="C777" s="26"/>
    </row>
    <row r="778" spans="1:3" x14ac:dyDescent="0.25">
      <c r="A778" s="26"/>
      <c r="C778" s="26"/>
    </row>
    <row r="779" spans="1:3" x14ac:dyDescent="0.25">
      <c r="A779" s="26"/>
      <c r="C779" s="26"/>
    </row>
    <row r="780" spans="1:3" x14ac:dyDescent="0.25">
      <c r="A780" s="26"/>
      <c r="C780" s="26"/>
    </row>
    <row r="781" spans="1:3" x14ac:dyDescent="0.25">
      <c r="A781" s="26"/>
      <c r="C781" s="26"/>
    </row>
    <row r="782" spans="1:3" x14ac:dyDescent="0.25">
      <c r="A782" s="26"/>
      <c r="C782" s="26"/>
    </row>
    <row r="783" spans="1:3" x14ac:dyDescent="0.25">
      <c r="A783" s="26"/>
      <c r="C783" s="26"/>
    </row>
    <row r="784" spans="1:3" x14ac:dyDescent="0.25">
      <c r="A784" s="26"/>
      <c r="C784" s="26"/>
    </row>
    <row r="785" spans="1:3" x14ac:dyDescent="0.25">
      <c r="A785" s="26"/>
      <c r="C785" s="26"/>
    </row>
    <row r="786" spans="1:3" x14ac:dyDescent="0.25">
      <c r="A786" s="26"/>
      <c r="C786" s="26"/>
    </row>
    <row r="787" spans="1:3" x14ac:dyDescent="0.25">
      <c r="A787" s="26"/>
      <c r="C787" s="26"/>
    </row>
    <row r="788" spans="1:3" x14ac:dyDescent="0.25">
      <c r="A788" s="26"/>
      <c r="C788" s="26"/>
    </row>
    <row r="789" spans="1:3" x14ac:dyDescent="0.25">
      <c r="A789" s="26"/>
      <c r="C789" s="26"/>
    </row>
    <row r="790" spans="1:3" x14ac:dyDescent="0.25">
      <c r="A790" s="26"/>
      <c r="C790" s="26"/>
    </row>
    <row r="791" spans="1:3" x14ac:dyDescent="0.25">
      <c r="A791" s="26"/>
      <c r="C791" s="26"/>
    </row>
    <row r="792" spans="1:3" x14ac:dyDescent="0.25">
      <c r="A792" s="26"/>
      <c r="C792" s="26"/>
    </row>
    <row r="793" spans="1:3" x14ac:dyDescent="0.25">
      <c r="A793" s="26"/>
      <c r="C793" s="26"/>
    </row>
    <row r="794" spans="1:3" x14ac:dyDescent="0.25">
      <c r="A794" s="26"/>
      <c r="C794" s="26"/>
    </row>
    <row r="795" spans="1:3" x14ac:dyDescent="0.25">
      <c r="A795" s="26"/>
      <c r="C795" s="26"/>
    </row>
    <row r="796" spans="1:3" x14ac:dyDescent="0.25">
      <c r="A796" s="26"/>
      <c r="C796" s="26"/>
    </row>
    <row r="797" spans="1:3" x14ac:dyDescent="0.25">
      <c r="A797" s="26"/>
      <c r="C797" s="26"/>
    </row>
    <row r="798" spans="1:3" x14ac:dyDescent="0.25">
      <c r="A798" s="26"/>
      <c r="C798" s="26"/>
    </row>
    <row r="799" spans="1:3" x14ac:dyDescent="0.25">
      <c r="A799" s="26"/>
      <c r="C799" s="26"/>
    </row>
    <row r="800" spans="1:3" x14ac:dyDescent="0.25">
      <c r="A800" s="26"/>
      <c r="C800" s="26"/>
    </row>
    <row r="801" spans="1:3" x14ac:dyDescent="0.25">
      <c r="A801" s="26"/>
      <c r="C801" s="26"/>
    </row>
  </sheetData>
  <sortState xmlns:xlrd2="http://schemas.microsoft.com/office/spreadsheetml/2017/richdata2" ref="A3:D256">
    <sortCondition ref="A3:A256"/>
  </sortState>
  <mergeCells count="5">
    <mergeCell ref="A258:C258"/>
    <mergeCell ref="A259:C259"/>
    <mergeCell ref="A262:C262"/>
    <mergeCell ref="A260:C260"/>
    <mergeCell ref="A261:C26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686"/>
  <sheetViews>
    <sheetView showGridLines="0" workbookViewId="0">
      <selection activeCell="A177" sqref="A177"/>
    </sheetView>
  </sheetViews>
  <sheetFormatPr defaultRowHeight="15" x14ac:dyDescent="0.25"/>
  <cols>
    <col min="1" max="1" width="19.7109375" style="28" customWidth="1"/>
    <col min="2" max="2" width="19.7109375" style="38" customWidth="1"/>
    <col min="3" max="3" width="37.7109375" style="28" customWidth="1"/>
    <col min="4" max="4" width="55.7109375" style="38" customWidth="1"/>
    <col min="16" max="16" width="35.140625" customWidth="1"/>
  </cols>
  <sheetData>
    <row r="1" spans="1:4" s="2" customFormat="1" ht="21" x14ac:dyDescent="0.35">
      <c r="A1" s="17" t="s">
        <v>1</v>
      </c>
      <c r="B1" s="45" t="s">
        <v>317</v>
      </c>
      <c r="C1" s="46" t="s">
        <v>18</v>
      </c>
      <c r="D1" s="47" t="s">
        <v>3</v>
      </c>
    </row>
    <row r="2" spans="1:4" ht="5.0999999999999996" customHeight="1" x14ac:dyDescent="0.25">
      <c r="A2" s="25"/>
      <c r="B2" s="25"/>
      <c r="C2" s="38"/>
      <c r="D2" s="27"/>
    </row>
    <row r="3" spans="1:4" x14ac:dyDescent="0.25">
      <c r="A3" s="88">
        <v>44927.493460648147</v>
      </c>
      <c r="B3" s="83" t="s">
        <v>318</v>
      </c>
      <c r="C3" s="90">
        <v>500</v>
      </c>
      <c r="D3" s="90" t="s">
        <v>32</v>
      </c>
    </row>
    <row r="4" spans="1:4" s="85" customFormat="1" x14ac:dyDescent="0.25">
      <c r="A4" s="88">
        <v>44927.603159722225</v>
      </c>
      <c r="B4" s="83" t="s">
        <v>324</v>
      </c>
      <c r="C4" s="90">
        <v>300</v>
      </c>
      <c r="D4" s="90" t="s">
        <v>32</v>
      </c>
    </row>
    <row r="5" spans="1:4" s="85" customFormat="1" x14ac:dyDescent="0.25">
      <c r="A5" s="88">
        <v>44927.746412037035</v>
      </c>
      <c r="B5" s="83" t="s">
        <v>325</v>
      </c>
      <c r="C5" s="90">
        <v>500</v>
      </c>
      <c r="D5" s="90" t="s">
        <v>32</v>
      </c>
    </row>
    <row r="6" spans="1:4" s="85" customFormat="1" x14ac:dyDescent="0.25">
      <c r="A6" s="88">
        <v>44927.793020833335</v>
      </c>
      <c r="B6" s="83" t="s">
        <v>326</v>
      </c>
      <c r="C6" s="90">
        <v>100</v>
      </c>
      <c r="D6" s="90" t="s">
        <v>32</v>
      </c>
    </row>
    <row r="7" spans="1:4" s="85" customFormat="1" x14ac:dyDescent="0.25">
      <c r="A7" s="88">
        <v>44927.83829861111</v>
      </c>
      <c r="B7" s="83" t="s">
        <v>327</v>
      </c>
      <c r="C7" s="90">
        <v>169.36</v>
      </c>
      <c r="D7" s="90" t="s">
        <v>32</v>
      </c>
    </row>
    <row r="8" spans="1:4" s="85" customFormat="1" x14ac:dyDescent="0.25">
      <c r="A8" s="88">
        <v>44928.02070601852</v>
      </c>
      <c r="B8" s="83" t="s">
        <v>320</v>
      </c>
      <c r="C8" s="90">
        <v>1000</v>
      </c>
      <c r="D8" s="90" t="s">
        <v>32</v>
      </c>
    </row>
    <row r="9" spans="1:4" s="85" customFormat="1" x14ac:dyDescent="0.25">
      <c r="A9" s="88">
        <v>44929.530243055553</v>
      </c>
      <c r="B9" s="83" t="s">
        <v>351</v>
      </c>
      <c r="C9" s="90">
        <v>50</v>
      </c>
      <c r="D9" s="90" t="s">
        <v>32</v>
      </c>
    </row>
    <row r="10" spans="1:4" s="85" customFormat="1" x14ac:dyDescent="0.25">
      <c r="A10" s="88">
        <v>44930.007581018515</v>
      </c>
      <c r="B10" s="83" t="s">
        <v>323</v>
      </c>
      <c r="C10" s="90">
        <v>100</v>
      </c>
      <c r="D10" s="90" t="s">
        <v>32</v>
      </c>
    </row>
    <row r="11" spans="1:4" s="85" customFormat="1" x14ac:dyDescent="0.25">
      <c r="A11" s="88">
        <v>44930.934814814813</v>
      </c>
      <c r="B11" s="83" t="s">
        <v>353</v>
      </c>
      <c r="C11" s="90">
        <v>31</v>
      </c>
      <c r="D11" s="90" t="s">
        <v>32</v>
      </c>
    </row>
    <row r="12" spans="1:4" s="85" customFormat="1" x14ac:dyDescent="0.25">
      <c r="A12" s="88">
        <v>44931.950833333336</v>
      </c>
      <c r="B12" s="83" t="s">
        <v>359</v>
      </c>
      <c r="C12" s="90">
        <v>500</v>
      </c>
      <c r="D12" s="90" t="s">
        <v>32</v>
      </c>
    </row>
    <row r="13" spans="1:4" s="85" customFormat="1" x14ac:dyDescent="0.25">
      <c r="A13" s="88">
        <v>44932.704953703702</v>
      </c>
      <c r="B13" s="83" t="s">
        <v>356</v>
      </c>
      <c r="C13" s="90">
        <v>596.21</v>
      </c>
      <c r="D13" s="90" t="s">
        <v>32</v>
      </c>
    </row>
    <row r="14" spans="1:4" s="85" customFormat="1" x14ac:dyDescent="0.25">
      <c r="A14" s="88">
        <v>44932.709849537037</v>
      </c>
      <c r="B14" s="83" t="s">
        <v>357</v>
      </c>
      <c r="C14" s="90">
        <v>200</v>
      </c>
      <c r="D14" s="90" t="s">
        <v>32</v>
      </c>
    </row>
    <row r="15" spans="1:4" s="85" customFormat="1" x14ac:dyDescent="0.25">
      <c r="A15" s="88">
        <v>44932.62704861111</v>
      </c>
      <c r="B15" s="83" t="s">
        <v>354</v>
      </c>
      <c r="C15" s="90">
        <v>200</v>
      </c>
      <c r="D15" s="90" t="s">
        <v>32</v>
      </c>
    </row>
    <row r="16" spans="1:4" s="85" customFormat="1" x14ac:dyDescent="0.25">
      <c r="A16" s="88">
        <v>44932.961944444447</v>
      </c>
      <c r="B16" s="83" t="s">
        <v>355</v>
      </c>
      <c r="C16" s="90">
        <v>277</v>
      </c>
      <c r="D16" s="90" t="s">
        <v>32</v>
      </c>
    </row>
    <row r="17" spans="1:4" s="85" customFormat="1" x14ac:dyDescent="0.25">
      <c r="A17" s="88">
        <v>44932.859120370369</v>
      </c>
      <c r="B17" s="83" t="s">
        <v>358</v>
      </c>
      <c r="C17" s="90">
        <v>500</v>
      </c>
      <c r="D17" s="90" t="s">
        <v>32</v>
      </c>
    </row>
    <row r="18" spans="1:4" s="85" customFormat="1" x14ac:dyDescent="0.25">
      <c r="A18" s="88">
        <v>44933.037881944445</v>
      </c>
      <c r="B18" s="83" t="s">
        <v>321</v>
      </c>
      <c r="C18" s="90">
        <v>50</v>
      </c>
      <c r="D18" s="90" t="s">
        <v>32</v>
      </c>
    </row>
    <row r="19" spans="1:4" s="85" customFormat="1" x14ac:dyDescent="0.25">
      <c r="A19" s="88">
        <v>44933.070081018515</v>
      </c>
      <c r="B19" s="83" t="s">
        <v>322</v>
      </c>
      <c r="C19" s="90">
        <v>150</v>
      </c>
      <c r="D19" s="90" t="s">
        <v>32</v>
      </c>
    </row>
    <row r="20" spans="1:4" s="85" customFormat="1" x14ac:dyDescent="0.25">
      <c r="A20" s="88">
        <v>44934.651666666665</v>
      </c>
      <c r="B20" s="83" t="s">
        <v>331</v>
      </c>
      <c r="C20" s="90">
        <v>300</v>
      </c>
      <c r="D20" s="90" t="s">
        <v>32</v>
      </c>
    </row>
    <row r="21" spans="1:4" s="85" customFormat="1" x14ac:dyDescent="0.25">
      <c r="A21" s="88">
        <v>44934.914212962962</v>
      </c>
      <c r="B21" s="83" t="s">
        <v>332</v>
      </c>
      <c r="C21" s="90">
        <v>59.1</v>
      </c>
      <c r="D21" s="90" t="s">
        <v>32</v>
      </c>
    </row>
    <row r="22" spans="1:4" s="85" customFormat="1" x14ac:dyDescent="0.25">
      <c r="A22" s="88">
        <v>44934.958749999998</v>
      </c>
      <c r="B22" s="83" t="s">
        <v>333</v>
      </c>
      <c r="C22" s="90">
        <v>100</v>
      </c>
      <c r="D22" s="90" t="s">
        <v>32</v>
      </c>
    </row>
    <row r="23" spans="1:4" s="85" customFormat="1" x14ac:dyDescent="0.25">
      <c r="A23" s="88">
        <v>44935.456793981481</v>
      </c>
      <c r="B23" s="83" t="s">
        <v>319</v>
      </c>
      <c r="C23" s="90">
        <v>50</v>
      </c>
      <c r="D23" s="90" t="s">
        <v>32</v>
      </c>
    </row>
    <row r="24" spans="1:4" s="85" customFormat="1" x14ac:dyDescent="0.25">
      <c r="A24" s="88">
        <v>44935.750671296293</v>
      </c>
      <c r="B24" s="83" t="s">
        <v>328</v>
      </c>
      <c r="C24" s="90">
        <v>100</v>
      </c>
      <c r="D24" s="90" t="s">
        <v>32</v>
      </c>
    </row>
    <row r="25" spans="1:4" s="85" customFormat="1" x14ac:dyDescent="0.25">
      <c r="A25" s="88">
        <v>44935.964525462965</v>
      </c>
      <c r="B25" s="83" t="s">
        <v>329</v>
      </c>
      <c r="C25" s="90">
        <v>100</v>
      </c>
      <c r="D25" s="90" t="s">
        <v>32</v>
      </c>
    </row>
    <row r="26" spans="1:4" s="85" customFormat="1" x14ac:dyDescent="0.25">
      <c r="A26" s="88">
        <v>44936.963460648149</v>
      </c>
      <c r="B26" s="83" t="s">
        <v>352</v>
      </c>
      <c r="C26" s="90">
        <v>500</v>
      </c>
      <c r="D26" s="90" t="s">
        <v>32</v>
      </c>
    </row>
    <row r="27" spans="1:4" s="85" customFormat="1" x14ac:dyDescent="0.25">
      <c r="A27" s="88">
        <v>44937.354884259257</v>
      </c>
      <c r="B27" s="83" t="s">
        <v>336</v>
      </c>
      <c r="C27" s="90">
        <v>200</v>
      </c>
      <c r="D27" s="90" t="s">
        <v>32</v>
      </c>
    </row>
    <row r="28" spans="1:4" s="85" customFormat="1" x14ac:dyDescent="0.25">
      <c r="A28" s="88">
        <v>44937.389930555553</v>
      </c>
      <c r="B28" s="83" t="s">
        <v>330</v>
      </c>
      <c r="C28" s="90">
        <v>150</v>
      </c>
      <c r="D28" s="90" t="s">
        <v>32</v>
      </c>
    </row>
    <row r="29" spans="1:4" s="85" customFormat="1" x14ac:dyDescent="0.25">
      <c r="A29" s="88">
        <v>44937.407476851855</v>
      </c>
      <c r="B29" s="83" t="s">
        <v>338</v>
      </c>
      <c r="C29" s="90">
        <v>169</v>
      </c>
      <c r="D29" s="90" t="s">
        <v>32</v>
      </c>
    </row>
    <row r="30" spans="1:4" s="85" customFormat="1" x14ac:dyDescent="0.25">
      <c r="A30" s="88">
        <v>44937.408414351848</v>
      </c>
      <c r="B30" s="83" t="s">
        <v>339</v>
      </c>
      <c r="C30" s="90">
        <v>200</v>
      </c>
      <c r="D30" s="90" t="s">
        <v>32</v>
      </c>
    </row>
    <row r="31" spans="1:4" s="85" customFormat="1" x14ac:dyDescent="0.25">
      <c r="A31" s="88">
        <v>44937.419756944444</v>
      </c>
      <c r="B31" s="83" t="s">
        <v>340</v>
      </c>
      <c r="C31" s="90">
        <v>300</v>
      </c>
      <c r="D31" s="90" t="s">
        <v>32</v>
      </c>
    </row>
    <row r="32" spans="1:4" s="85" customFormat="1" x14ac:dyDescent="0.25">
      <c r="A32" s="88">
        <v>44937.421817129631</v>
      </c>
      <c r="B32" s="83" t="s">
        <v>341</v>
      </c>
      <c r="C32" s="90">
        <v>50</v>
      </c>
      <c r="D32" s="90" t="s">
        <v>32</v>
      </c>
    </row>
    <row r="33" spans="1:4" s="85" customFormat="1" x14ac:dyDescent="0.25">
      <c r="A33" s="88">
        <v>44937.425937499997</v>
      </c>
      <c r="B33" s="83" t="s">
        <v>342</v>
      </c>
      <c r="C33" s="90">
        <v>100</v>
      </c>
      <c r="D33" s="90" t="s">
        <v>32</v>
      </c>
    </row>
    <row r="34" spans="1:4" s="85" customFormat="1" x14ac:dyDescent="0.25">
      <c r="A34" s="88">
        <v>44937.468391203707</v>
      </c>
      <c r="B34" s="83" t="s">
        <v>343</v>
      </c>
      <c r="C34" s="90">
        <v>150</v>
      </c>
      <c r="D34" s="90" t="s">
        <v>32</v>
      </c>
    </row>
    <row r="35" spans="1:4" s="85" customFormat="1" x14ac:dyDescent="0.25">
      <c r="A35" s="88">
        <v>44937.492789351854</v>
      </c>
      <c r="B35" s="83" t="s">
        <v>337</v>
      </c>
      <c r="C35" s="90">
        <v>500</v>
      </c>
      <c r="D35" s="90" t="s">
        <v>32</v>
      </c>
    </row>
    <row r="36" spans="1:4" s="85" customFormat="1" x14ac:dyDescent="0.25">
      <c r="A36" s="88">
        <v>44937.516828703701</v>
      </c>
      <c r="B36" s="83" t="s">
        <v>443</v>
      </c>
      <c r="C36" s="90">
        <v>50</v>
      </c>
      <c r="D36" s="90" t="s">
        <v>32</v>
      </c>
    </row>
    <row r="37" spans="1:4" s="85" customFormat="1" x14ac:dyDescent="0.25">
      <c r="A37" s="88">
        <v>44937.529895833337</v>
      </c>
      <c r="B37" s="83" t="s">
        <v>444</v>
      </c>
      <c r="C37" s="90">
        <v>500</v>
      </c>
      <c r="D37" s="90" t="s">
        <v>32</v>
      </c>
    </row>
    <row r="38" spans="1:4" s="85" customFormat="1" x14ac:dyDescent="0.25">
      <c r="A38" s="88">
        <v>44937.769976851851</v>
      </c>
      <c r="B38" s="83" t="s">
        <v>446</v>
      </c>
      <c r="C38" s="90">
        <v>3000</v>
      </c>
      <c r="D38" s="90" t="s">
        <v>32</v>
      </c>
    </row>
    <row r="39" spans="1:4" s="85" customFormat="1" x14ac:dyDescent="0.25">
      <c r="A39" s="88">
        <v>44937.815752314818</v>
      </c>
      <c r="B39" s="83" t="s">
        <v>447</v>
      </c>
      <c r="C39" s="90">
        <v>400</v>
      </c>
      <c r="D39" s="90" t="s">
        <v>32</v>
      </c>
    </row>
    <row r="40" spans="1:4" s="85" customFormat="1" x14ac:dyDescent="0.25">
      <c r="A40" s="88">
        <v>44937.845208333332</v>
      </c>
      <c r="B40" s="83" t="s">
        <v>445</v>
      </c>
      <c r="C40" s="90">
        <v>200</v>
      </c>
      <c r="D40" s="90" t="s">
        <v>32</v>
      </c>
    </row>
    <row r="41" spans="1:4" s="85" customFormat="1" x14ac:dyDescent="0.25">
      <c r="A41" s="88">
        <v>44938.064409722225</v>
      </c>
      <c r="B41" s="83" t="s">
        <v>364</v>
      </c>
      <c r="C41" s="90">
        <v>100</v>
      </c>
      <c r="D41" s="90" t="s">
        <v>32</v>
      </c>
    </row>
    <row r="42" spans="1:4" s="85" customFormat="1" x14ac:dyDescent="0.25">
      <c r="A42" s="88">
        <v>44938.097129629627</v>
      </c>
      <c r="B42" s="83" t="s">
        <v>365</v>
      </c>
      <c r="C42" s="90">
        <v>100</v>
      </c>
      <c r="D42" s="90" t="s">
        <v>32</v>
      </c>
    </row>
    <row r="43" spans="1:4" s="85" customFormat="1" x14ac:dyDescent="0.25">
      <c r="A43" s="88">
        <v>44938.434629629628</v>
      </c>
      <c r="B43" s="83" t="s">
        <v>366</v>
      </c>
      <c r="C43" s="90">
        <v>50</v>
      </c>
      <c r="D43" s="90" t="s">
        <v>32</v>
      </c>
    </row>
    <row r="44" spans="1:4" s="85" customFormat="1" x14ac:dyDescent="0.25">
      <c r="A44" s="88">
        <v>44938.446076388886</v>
      </c>
      <c r="B44" s="83" t="s">
        <v>367</v>
      </c>
      <c r="C44" s="90">
        <v>150</v>
      </c>
      <c r="D44" s="90" t="s">
        <v>32</v>
      </c>
    </row>
    <row r="45" spans="1:4" s="85" customFormat="1" x14ac:dyDescent="0.25">
      <c r="A45" s="88">
        <v>44938.495995370373</v>
      </c>
      <c r="B45" s="83" t="s">
        <v>368</v>
      </c>
      <c r="C45" s="90">
        <v>500</v>
      </c>
      <c r="D45" s="90" t="s">
        <v>32</v>
      </c>
    </row>
    <row r="46" spans="1:4" s="85" customFormat="1" x14ac:dyDescent="0.25">
      <c r="A46" s="88">
        <v>44938.530092592591</v>
      </c>
      <c r="B46" s="83" t="s">
        <v>390</v>
      </c>
      <c r="C46" s="90">
        <v>20</v>
      </c>
      <c r="D46" s="90" t="s">
        <v>32</v>
      </c>
    </row>
    <row r="47" spans="1:4" s="85" customFormat="1" x14ac:dyDescent="0.25">
      <c r="A47" s="88">
        <v>44938.692210648151</v>
      </c>
      <c r="B47" s="83" t="s">
        <v>392</v>
      </c>
      <c r="C47" s="90">
        <v>10</v>
      </c>
      <c r="D47" s="90" t="s">
        <v>32</v>
      </c>
    </row>
    <row r="48" spans="1:4" s="85" customFormat="1" x14ac:dyDescent="0.25">
      <c r="A48" s="88">
        <v>44938.69425925926</v>
      </c>
      <c r="B48" s="83" t="s">
        <v>393</v>
      </c>
      <c r="C48" s="90">
        <v>300</v>
      </c>
      <c r="D48" s="90" t="s">
        <v>32</v>
      </c>
    </row>
    <row r="49" spans="1:4" s="85" customFormat="1" x14ac:dyDescent="0.25">
      <c r="A49" s="88">
        <v>44938.739803240744</v>
      </c>
      <c r="B49" s="83" t="s">
        <v>394</v>
      </c>
      <c r="C49" s="90">
        <v>100</v>
      </c>
      <c r="D49" s="90" t="s">
        <v>32</v>
      </c>
    </row>
    <row r="50" spans="1:4" s="85" customFormat="1" x14ac:dyDescent="0.25">
      <c r="A50" s="88">
        <v>44938.752060185187</v>
      </c>
      <c r="B50" s="83" t="s">
        <v>395</v>
      </c>
      <c r="C50" s="90">
        <v>200</v>
      </c>
      <c r="D50" s="90" t="s">
        <v>32</v>
      </c>
    </row>
    <row r="51" spans="1:4" s="85" customFormat="1" x14ac:dyDescent="0.25">
      <c r="A51" s="88">
        <v>44938.855069444442</v>
      </c>
      <c r="B51" s="83" t="s">
        <v>396</v>
      </c>
      <c r="C51" s="90">
        <v>100</v>
      </c>
      <c r="D51" s="90" t="s">
        <v>32</v>
      </c>
    </row>
    <row r="52" spans="1:4" s="85" customFormat="1" x14ac:dyDescent="0.25">
      <c r="A52" s="88">
        <v>44938.887881944444</v>
      </c>
      <c r="B52" s="83" t="s">
        <v>397</v>
      </c>
      <c r="C52" s="90">
        <v>700</v>
      </c>
      <c r="D52" s="90" t="s">
        <v>32</v>
      </c>
    </row>
    <row r="53" spans="1:4" s="85" customFormat="1" x14ac:dyDescent="0.25">
      <c r="A53" s="88">
        <v>44938.902870370373</v>
      </c>
      <c r="B53" s="83" t="s">
        <v>391</v>
      </c>
      <c r="C53" s="90">
        <v>450</v>
      </c>
      <c r="D53" s="90" t="s">
        <v>32</v>
      </c>
    </row>
    <row r="54" spans="1:4" s="85" customFormat="1" x14ac:dyDescent="0.25">
      <c r="A54" s="88">
        <v>44939.007488425923</v>
      </c>
      <c r="B54" s="83" t="s">
        <v>334</v>
      </c>
      <c r="C54" s="90">
        <v>50</v>
      </c>
      <c r="D54" s="90" t="s">
        <v>32</v>
      </c>
    </row>
    <row r="55" spans="1:4" s="85" customFormat="1" x14ac:dyDescent="0.25">
      <c r="A55" s="88">
        <v>44939.408171296294</v>
      </c>
      <c r="B55" s="83" t="s">
        <v>335</v>
      </c>
      <c r="C55" s="90">
        <v>150</v>
      </c>
      <c r="D55" s="90" t="s">
        <v>32</v>
      </c>
    </row>
    <row r="56" spans="1:4" s="85" customFormat="1" x14ac:dyDescent="0.25">
      <c r="A56" s="88">
        <v>44939.5387962963</v>
      </c>
      <c r="B56" s="83" t="s">
        <v>376</v>
      </c>
      <c r="C56" s="90">
        <v>50</v>
      </c>
      <c r="D56" s="90" t="s">
        <v>32</v>
      </c>
    </row>
    <row r="57" spans="1:4" s="85" customFormat="1" x14ac:dyDescent="0.25">
      <c r="A57" s="88">
        <v>44939.844988425924</v>
      </c>
      <c r="B57" s="83" t="s">
        <v>378</v>
      </c>
      <c r="C57" s="90">
        <v>300</v>
      </c>
      <c r="D57" s="90" t="s">
        <v>32</v>
      </c>
    </row>
    <row r="58" spans="1:4" s="85" customFormat="1" x14ac:dyDescent="0.25">
      <c r="A58" s="88">
        <v>44939.868159722224</v>
      </c>
      <c r="B58" s="83" t="s">
        <v>379</v>
      </c>
      <c r="C58" s="90">
        <v>500</v>
      </c>
      <c r="D58" s="90" t="s">
        <v>32</v>
      </c>
    </row>
    <row r="59" spans="1:4" s="85" customFormat="1" x14ac:dyDescent="0.25">
      <c r="A59" s="88">
        <v>44939.899004629631</v>
      </c>
      <c r="B59" s="83" t="s">
        <v>368</v>
      </c>
      <c r="C59" s="90">
        <v>300</v>
      </c>
      <c r="D59" s="90" t="s">
        <v>32</v>
      </c>
    </row>
    <row r="60" spans="1:4" s="85" customFormat="1" x14ac:dyDescent="0.25">
      <c r="A60" s="88">
        <v>44939.97996527778</v>
      </c>
      <c r="B60" s="83" t="s">
        <v>380</v>
      </c>
      <c r="C60" s="90">
        <v>180</v>
      </c>
      <c r="D60" s="90" t="s">
        <v>32</v>
      </c>
    </row>
    <row r="61" spans="1:4" s="85" customFormat="1" x14ac:dyDescent="0.25">
      <c r="A61" s="88">
        <v>44939.992326388892</v>
      </c>
      <c r="B61" s="83" t="s">
        <v>377</v>
      </c>
      <c r="C61" s="90">
        <v>50</v>
      </c>
      <c r="D61" s="90" t="s">
        <v>32</v>
      </c>
    </row>
    <row r="62" spans="1:4" s="85" customFormat="1" x14ac:dyDescent="0.25">
      <c r="A62" s="88">
        <v>44940.883761574078</v>
      </c>
      <c r="B62" s="83" t="s">
        <v>382</v>
      </c>
      <c r="C62" s="90">
        <v>300</v>
      </c>
      <c r="D62" s="90" t="s">
        <v>32</v>
      </c>
    </row>
    <row r="63" spans="1:4" s="85" customFormat="1" x14ac:dyDescent="0.25">
      <c r="A63" s="88">
        <v>44940.926076388889</v>
      </c>
      <c r="B63" s="83" t="s">
        <v>383</v>
      </c>
      <c r="C63" s="90">
        <v>1000</v>
      </c>
      <c r="D63" s="90" t="s">
        <v>32</v>
      </c>
    </row>
    <row r="64" spans="1:4" s="85" customFormat="1" x14ac:dyDescent="0.25">
      <c r="A64" s="88">
        <v>44940.933819444443</v>
      </c>
      <c r="B64" s="83" t="s">
        <v>384</v>
      </c>
      <c r="C64" s="90">
        <v>150</v>
      </c>
      <c r="D64" s="90" t="s">
        <v>32</v>
      </c>
    </row>
    <row r="65" spans="1:4" s="85" customFormat="1" x14ac:dyDescent="0.25">
      <c r="A65" s="88">
        <v>44940.934594907405</v>
      </c>
      <c r="B65" s="83" t="s">
        <v>381</v>
      </c>
      <c r="C65" s="90">
        <v>175.53</v>
      </c>
      <c r="D65" s="90" t="s">
        <v>32</v>
      </c>
    </row>
    <row r="66" spans="1:4" s="85" customFormat="1" x14ac:dyDescent="0.25">
      <c r="A66" s="88">
        <v>44941.670960648145</v>
      </c>
      <c r="B66" s="83" t="s">
        <v>372</v>
      </c>
      <c r="C66" s="90">
        <v>500</v>
      </c>
      <c r="D66" s="90" t="s">
        <v>32</v>
      </c>
    </row>
    <row r="67" spans="1:4" s="85" customFormat="1" x14ac:dyDescent="0.25">
      <c r="A67" s="88">
        <v>44941.722662037035</v>
      </c>
      <c r="B67" s="83" t="s">
        <v>373</v>
      </c>
      <c r="C67" s="90">
        <v>70</v>
      </c>
      <c r="D67" s="90" t="s">
        <v>32</v>
      </c>
    </row>
    <row r="68" spans="1:4" s="85" customFormat="1" x14ac:dyDescent="0.25">
      <c r="A68" s="88">
        <v>44941.837488425925</v>
      </c>
      <c r="B68" s="83" t="s">
        <v>375</v>
      </c>
      <c r="C68" s="90">
        <v>200</v>
      </c>
      <c r="D68" s="90" t="s">
        <v>32</v>
      </c>
    </row>
    <row r="69" spans="1:4" s="85" customFormat="1" x14ac:dyDescent="0.25">
      <c r="A69" s="88">
        <v>44941.949791666666</v>
      </c>
      <c r="B69" s="83" t="s">
        <v>323</v>
      </c>
      <c r="C69" s="90">
        <v>100</v>
      </c>
      <c r="D69" s="90" t="s">
        <v>32</v>
      </c>
    </row>
    <row r="70" spans="1:4" s="85" customFormat="1" x14ac:dyDescent="0.25">
      <c r="A70" s="88">
        <v>44941.966898148145</v>
      </c>
      <c r="B70" s="83" t="s">
        <v>374</v>
      </c>
      <c r="C70" s="90">
        <v>140</v>
      </c>
      <c r="D70" s="90" t="s">
        <v>32</v>
      </c>
    </row>
    <row r="71" spans="1:4" s="85" customFormat="1" x14ac:dyDescent="0.25">
      <c r="A71" s="88">
        <v>44942.378819444442</v>
      </c>
      <c r="B71" s="83" t="s">
        <v>345</v>
      </c>
      <c r="C71" s="90">
        <v>100</v>
      </c>
      <c r="D71" s="90" t="s">
        <v>32</v>
      </c>
    </row>
    <row r="72" spans="1:4" s="85" customFormat="1" x14ac:dyDescent="0.25">
      <c r="A72" s="88">
        <v>44942.401458333334</v>
      </c>
      <c r="B72" s="83" t="s">
        <v>346</v>
      </c>
      <c r="C72" s="90">
        <v>500</v>
      </c>
      <c r="D72" s="90" t="s">
        <v>32</v>
      </c>
    </row>
    <row r="73" spans="1:4" s="85" customFormat="1" x14ac:dyDescent="0.25">
      <c r="A73" s="88">
        <v>44942.406643518516</v>
      </c>
      <c r="B73" s="83" t="s">
        <v>344</v>
      </c>
      <c r="C73" s="90">
        <v>500</v>
      </c>
      <c r="D73" s="90" t="s">
        <v>32</v>
      </c>
    </row>
    <row r="74" spans="1:4" s="85" customFormat="1" x14ac:dyDescent="0.25">
      <c r="A74" s="88">
        <v>44942.563715277778</v>
      </c>
      <c r="B74" s="83" t="s">
        <v>398</v>
      </c>
      <c r="C74" s="90">
        <v>150</v>
      </c>
      <c r="D74" s="90" t="s">
        <v>32</v>
      </c>
    </row>
    <row r="75" spans="1:4" s="85" customFormat="1" x14ac:dyDescent="0.25">
      <c r="A75" s="88">
        <v>44942.576979166668</v>
      </c>
      <c r="B75" s="83" t="s">
        <v>371</v>
      </c>
      <c r="C75" s="90">
        <v>100</v>
      </c>
      <c r="D75" s="90" t="s">
        <v>32</v>
      </c>
    </row>
    <row r="76" spans="1:4" s="85" customFormat="1" x14ac:dyDescent="0.25">
      <c r="A76" s="88">
        <v>44942.61277777778</v>
      </c>
      <c r="B76" s="83" t="s">
        <v>384</v>
      </c>
      <c r="C76" s="90">
        <v>150</v>
      </c>
      <c r="D76" s="90" t="s">
        <v>32</v>
      </c>
    </row>
    <row r="77" spans="1:4" s="85" customFormat="1" x14ac:dyDescent="0.25">
      <c r="A77" s="88">
        <v>44942.792013888888</v>
      </c>
      <c r="B77" s="83" t="s">
        <v>400</v>
      </c>
      <c r="C77" s="90">
        <v>200</v>
      </c>
      <c r="D77" s="90" t="s">
        <v>32</v>
      </c>
    </row>
    <row r="78" spans="1:4" s="85" customFormat="1" x14ac:dyDescent="0.25">
      <c r="A78" s="88">
        <v>44942.849814814814</v>
      </c>
      <c r="B78" s="83" t="s">
        <v>401</v>
      </c>
      <c r="C78" s="90">
        <v>500</v>
      </c>
      <c r="D78" s="90" t="s">
        <v>32</v>
      </c>
    </row>
    <row r="79" spans="1:4" s="85" customFormat="1" x14ac:dyDescent="0.25">
      <c r="A79" s="88">
        <v>44942.931898148148</v>
      </c>
      <c r="B79" s="83" t="s">
        <v>399</v>
      </c>
      <c r="C79" s="90">
        <v>300</v>
      </c>
      <c r="D79" s="90" t="s">
        <v>32</v>
      </c>
    </row>
    <row r="80" spans="1:4" s="85" customFormat="1" x14ac:dyDescent="0.25">
      <c r="A80" s="88">
        <v>44943.267500000002</v>
      </c>
      <c r="B80" s="83" t="s">
        <v>347</v>
      </c>
      <c r="C80" s="90">
        <v>200</v>
      </c>
      <c r="D80" s="90" t="s">
        <v>32</v>
      </c>
    </row>
    <row r="81" spans="1:4" s="85" customFormat="1" x14ac:dyDescent="0.25">
      <c r="A81" s="88">
        <v>44943.289525462962</v>
      </c>
      <c r="B81" s="83" t="s">
        <v>348</v>
      </c>
      <c r="C81" s="90">
        <v>200</v>
      </c>
      <c r="D81" s="90" t="s">
        <v>32</v>
      </c>
    </row>
    <row r="82" spans="1:4" s="85" customFormat="1" x14ac:dyDescent="0.25">
      <c r="A82" s="88">
        <v>44943.295185185183</v>
      </c>
      <c r="B82" s="83" t="s">
        <v>350</v>
      </c>
      <c r="C82" s="90">
        <v>200</v>
      </c>
      <c r="D82" s="90" t="s">
        <v>32</v>
      </c>
    </row>
    <row r="83" spans="1:4" s="85" customFormat="1" x14ac:dyDescent="0.25">
      <c r="A83" s="88">
        <v>44943.358483796299</v>
      </c>
      <c r="B83" s="83" t="s">
        <v>349</v>
      </c>
      <c r="C83" s="90">
        <v>200</v>
      </c>
      <c r="D83" s="90" t="s">
        <v>32</v>
      </c>
    </row>
    <row r="84" spans="1:4" s="85" customFormat="1" x14ac:dyDescent="0.25">
      <c r="A84" s="88">
        <v>44943.773263888892</v>
      </c>
      <c r="B84" s="83" t="s">
        <v>386</v>
      </c>
      <c r="C84" s="90">
        <v>200</v>
      </c>
      <c r="D84" s="90" t="s">
        <v>32</v>
      </c>
    </row>
    <row r="85" spans="1:4" s="85" customFormat="1" x14ac:dyDescent="0.25">
      <c r="A85" s="88">
        <v>44944.006724537037</v>
      </c>
      <c r="B85" s="83" t="s">
        <v>434</v>
      </c>
      <c r="C85" s="90">
        <v>100</v>
      </c>
      <c r="D85" s="90" t="s">
        <v>32</v>
      </c>
    </row>
    <row r="86" spans="1:4" s="85" customFormat="1" x14ac:dyDescent="0.25">
      <c r="A86" s="88">
        <v>44944.387407407405</v>
      </c>
      <c r="B86" s="83" t="s">
        <v>436</v>
      </c>
      <c r="C86" s="90">
        <v>100</v>
      </c>
      <c r="D86" s="90" t="s">
        <v>32</v>
      </c>
    </row>
    <row r="87" spans="1:4" s="85" customFormat="1" x14ac:dyDescent="0.25">
      <c r="A87" s="88">
        <v>44944.449282407404</v>
      </c>
      <c r="B87" s="83" t="s">
        <v>437</v>
      </c>
      <c r="C87" s="90">
        <v>200</v>
      </c>
      <c r="D87" s="90" t="s">
        <v>32</v>
      </c>
    </row>
    <row r="88" spans="1:4" s="85" customFormat="1" x14ac:dyDescent="0.25">
      <c r="A88" s="88">
        <v>44944.460543981484</v>
      </c>
      <c r="B88" s="83" t="s">
        <v>438</v>
      </c>
      <c r="C88" s="90">
        <v>500</v>
      </c>
      <c r="D88" s="90" t="s">
        <v>32</v>
      </c>
    </row>
    <row r="89" spans="1:4" s="85" customFormat="1" x14ac:dyDescent="0.25">
      <c r="A89" s="88">
        <v>44944.468449074076</v>
      </c>
      <c r="B89" s="83" t="s">
        <v>435</v>
      </c>
      <c r="C89" s="90">
        <v>150</v>
      </c>
      <c r="D89" s="90" t="s">
        <v>32</v>
      </c>
    </row>
    <row r="90" spans="1:4" s="85" customFormat="1" x14ac:dyDescent="0.25">
      <c r="A90" s="88">
        <v>44944.576296296298</v>
      </c>
      <c r="B90" s="83" t="s">
        <v>448</v>
      </c>
      <c r="C90" s="90">
        <v>200</v>
      </c>
      <c r="D90" s="90" t="s">
        <v>32</v>
      </c>
    </row>
    <row r="91" spans="1:4" s="85" customFormat="1" x14ac:dyDescent="0.25">
      <c r="A91" s="88">
        <v>44944.806134259263</v>
      </c>
      <c r="B91" s="83" t="s">
        <v>450</v>
      </c>
      <c r="C91" s="90">
        <v>500</v>
      </c>
      <c r="D91" s="90" t="s">
        <v>32</v>
      </c>
    </row>
    <row r="92" spans="1:4" s="85" customFormat="1" x14ac:dyDescent="0.25">
      <c r="A92" s="88">
        <v>44944.889293981483</v>
      </c>
      <c r="B92" s="83" t="s">
        <v>449</v>
      </c>
      <c r="C92" s="90">
        <v>100</v>
      </c>
      <c r="D92" s="90" t="s">
        <v>32</v>
      </c>
    </row>
    <row r="93" spans="1:4" s="85" customFormat="1" x14ac:dyDescent="0.25">
      <c r="A93" s="88">
        <v>44945.028819444444</v>
      </c>
      <c r="B93" s="83" t="s">
        <v>360</v>
      </c>
      <c r="C93" s="90">
        <v>120</v>
      </c>
      <c r="D93" s="90" t="s">
        <v>32</v>
      </c>
    </row>
    <row r="94" spans="1:4" s="85" customFormat="1" x14ac:dyDescent="0.25">
      <c r="A94" s="88">
        <v>44945.314803240741</v>
      </c>
      <c r="B94" s="83" t="s">
        <v>361</v>
      </c>
      <c r="C94" s="90">
        <v>100</v>
      </c>
      <c r="D94" s="90" t="s">
        <v>32</v>
      </c>
    </row>
    <row r="95" spans="1:4" s="85" customFormat="1" x14ac:dyDescent="0.25">
      <c r="A95" s="88">
        <v>44945.335995370369</v>
      </c>
      <c r="B95" s="83" t="s">
        <v>362</v>
      </c>
      <c r="C95" s="90">
        <v>500</v>
      </c>
      <c r="D95" s="90" t="s">
        <v>32</v>
      </c>
    </row>
    <row r="96" spans="1:4" s="85" customFormat="1" x14ac:dyDescent="0.25">
      <c r="A96" s="88">
        <v>44945.386469907404</v>
      </c>
      <c r="B96" s="83" t="s">
        <v>363</v>
      </c>
      <c r="C96" s="90">
        <v>20</v>
      </c>
      <c r="D96" s="90" t="s">
        <v>32</v>
      </c>
    </row>
    <row r="97" spans="1:4" s="85" customFormat="1" x14ac:dyDescent="0.25">
      <c r="A97" s="88">
        <v>44945.79650462963</v>
      </c>
      <c r="B97" s="83" t="s">
        <v>403</v>
      </c>
      <c r="C97" s="90">
        <v>300</v>
      </c>
      <c r="D97" s="90" t="s">
        <v>32</v>
      </c>
    </row>
    <row r="98" spans="1:4" s="85" customFormat="1" x14ac:dyDescent="0.25">
      <c r="A98" s="88">
        <v>44945.842002314814</v>
      </c>
      <c r="B98" s="83" t="s">
        <v>404</v>
      </c>
      <c r="C98" s="90">
        <v>43.71</v>
      </c>
      <c r="D98" s="90" t="s">
        <v>32</v>
      </c>
    </row>
    <row r="99" spans="1:4" s="85" customFormat="1" x14ac:dyDescent="0.25">
      <c r="A99" s="88">
        <v>44945.869421296295</v>
      </c>
      <c r="B99" s="83" t="s">
        <v>405</v>
      </c>
      <c r="C99" s="90">
        <v>272.29000000000002</v>
      </c>
      <c r="D99" s="90" t="s">
        <v>32</v>
      </c>
    </row>
    <row r="100" spans="1:4" s="85" customFormat="1" x14ac:dyDescent="0.25">
      <c r="A100" s="88">
        <v>44946.926851851851</v>
      </c>
      <c r="B100" s="83" t="s">
        <v>426</v>
      </c>
      <c r="C100" s="90">
        <v>100</v>
      </c>
      <c r="D100" s="90" t="s">
        <v>32</v>
      </c>
    </row>
    <row r="101" spans="1:4" s="85" customFormat="1" x14ac:dyDescent="0.25">
      <c r="A101" s="88">
        <v>44947.243622685186</v>
      </c>
      <c r="B101" s="83" t="s">
        <v>371</v>
      </c>
      <c r="C101" s="90">
        <v>100</v>
      </c>
      <c r="D101" s="90" t="s">
        <v>32</v>
      </c>
    </row>
    <row r="102" spans="1:4" s="85" customFormat="1" x14ac:dyDescent="0.25">
      <c r="A102" s="88">
        <v>44947.657407407409</v>
      </c>
      <c r="B102" s="83" t="s">
        <v>415</v>
      </c>
      <c r="C102" s="90">
        <v>500</v>
      </c>
      <c r="D102" s="90" t="s">
        <v>32</v>
      </c>
    </row>
    <row r="103" spans="1:4" s="85" customFormat="1" x14ac:dyDescent="0.25">
      <c r="A103" s="88">
        <v>44947.834444444445</v>
      </c>
      <c r="B103" s="83" t="s">
        <v>414</v>
      </c>
      <c r="C103" s="90">
        <v>289</v>
      </c>
      <c r="D103" s="90" t="s">
        <v>32</v>
      </c>
    </row>
    <row r="104" spans="1:4" s="85" customFormat="1" x14ac:dyDescent="0.25">
      <c r="A104" s="88">
        <v>44948.036354166667</v>
      </c>
      <c r="B104" s="83" t="s">
        <v>369</v>
      </c>
      <c r="C104" s="90">
        <v>350</v>
      </c>
      <c r="D104" s="90" t="s">
        <v>32</v>
      </c>
    </row>
    <row r="105" spans="1:4" s="85" customFormat="1" x14ac:dyDescent="0.25">
      <c r="A105" s="88">
        <v>44948.437847222223</v>
      </c>
      <c r="B105" s="83" t="s">
        <v>370</v>
      </c>
      <c r="C105" s="90">
        <v>500</v>
      </c>
      <c r="D105" s="90" t="s">
        <v>32</v>
      </c>
    </row>
    <row r="106" spans="1:4" s="85" customFormat="1" x14ac:dyDescent="0.25">
      <c r="A106" s="88">
        <v>44949.400057870371</v>
      </c>
      <c r="B106" s="83" t="s">
        <v>385</v>
      </c>
      <c r="C106" s="90">
        <v>700</v>
      </c>
      <c r="D106" s="90" t="s">
        <v>32</v>
      </c>
    </row>
    <row r="107" spans="1:4" s="85" customFormat="1" x14ac:dyDescent="0.25">
      <c r="A107" s="88">
        <v>44949.644652777781</v>
      </c>
      <c r="B107" s="83" t="s">
        <v>416</v>
      </c>
      <c r="C107" s="90">
        <v>500</v>
      </c>
      <c r="D107" s="90" t="s">
        <v>32</v>
      </c>
    </row>
    <row r="108" spans="1:4" s="85" customFormat="1" x14ac:dyDescent="0.25">
      <c r="A108" s="88">
        <v>44949.71365740741</v>
      </c>
      <c r="B108" s="83" t="s">
        <v>417</v>
      </c>
      <c r="C108" s="90">
        <v>50</v>
      </c>
      <c r="D108" s="90" t="s">
        <v>32</v>
      </c>
    </row>
    <row r="109" spans="1:4" s="85" customFormat="1" x14ac:dyDescent="0.25">
      <c r="A109" s="88">
        <v>44949.726770833331</v>
      </c>
      <c r="B109" s="83" t="s">
        <v>418</v>
      </c>
      <c r="C109" s="90">
        <v>300</v>
      </c>
      <c r="D109" s="90" t="s">
        <v>32</v>
      </c>
    </row>
    <row r="110" spans="1:4" s="85" customFormat="1" x14ac:dyDescent="0.25">
      <c r="A110" s="88">
        <v>44949.729618055557</v>
      </c>
      <c r="B110" s="83" t="s">
        <v>419</v>
      </c>
      <c r="C110" s="90">
        <v>300</v>
      </c>
      <c r="D110" s="90" t="s">
        <v>32</v>
      </c>
    </row>
    <row r="111" spans="1:4" s="85" customFormat="1" x14ac:dyDescent="0.25">
      <c r="A111" s="88">
        <v>44949.75104166667</v>
      </c>
      <c r="B111" s="83" t="s">
        <v>420</v>
      </c>
      <c r="C111" s="90">
        <v>100</v>
      </c>
      <c r="D111" s="90" t="s">
        <v>32</v>
      </c>
    </row>
    <row r="112" spans="1:4" s="85" customFormat="1" x14ac:dyDescent="0.25">
      <c r="A112" s="88">
        <v>44949.780069444445</v>
      </c>
      <c r="B112" s="83" t="s">
        <v>421</v>
      </c>
      <c r="C112" s="90">
        <v>100</v>
      </c>
      <c r="D112" s="90" t="s">
        <v>32</v>
      </c>
    </row>
    <row r="113" spans="1:4" s="85" customFormat="1" x14ac:dyDescent="0.25">
      <c r="A113" s="88">
        <v>44949.785787037035</v>
      </c>
      <c r="B113" s="83" t="s">
        <v>422</v>
      </c>
      <c r="C113" s="90">
        <v>200</v>
      </c>
      <c r="D113" s="90" t="s">
        <v>32</v>
      </c>
    </row>
    <row r="114" spans="1:4" s="85" customFormat="1" x14ac:dyDescent="0.25">
      <c r="A114" s="88">
        <v>44950.319097222222</v>
      </c>
      <c r="B114" s="83" t="s">
        <v>388</v>
      </c>
      <c r="C114" s="90">
        <v>350</v>
      </c>
      <c r="D114" s="90" t="s">
        <v>32</v>
      </c>
    </row>
    <row r="115" spans="1:4" s="85" customFormat="1" x14ac:dyDescent="0.25">
      <c r="A115" s="88">
        <v>44950.350914351853</v>
      </c>
      <c r="B115" s="83" t="s">
        <v>389</v>
      </c>
      <c r="C115" s="90">
        <v>100</v>
      </c>
      <c r="D115" s="90" t="s">
        <v>32</v>
      </c>
    </row>
    <row r="116" spans="1:4" s="85" customFormat="1" x14ac:dyDescent="0.25">
      <c r="A116" s="88">
        <v>44950.362245370372</v>
      </c>
      <c r="B116" s="83" t="s">
        <v>387</v>
      </c>
      <c r="C116" s="90">
        <v>300</v>
      </c>
      <c r="D116" s="90" t="s">
        <v>32</v>
      </c>
    </row>
    <row r="117" spans="1:4" s="85" customFormat="1" x14ac:dyDescent="0.25">
      <c r="A117" s="88">
        <v>44950.554444444446</v>
      </c>
      <c r="B117" s="83" t="s">
        <v>406</v>
      </c>
      <c r="C117" s="90">
        <v>98</v>
      </c>
      <c r="D117" s="90" t="s">
        <v>32</v>
      </c>
    </row>
    <row r="118" spans="1:4" s="85" customFormat="1" x14ac:dyDescent="0.25">
      <c r="A118" s="88">
        <v>44950.588321759256</v>
      </c>
      <c r="B118" s="83" t="s">
        <v>407</v>
      </c>
      <c r="C118" s="90">
        <v>100</v>
      </c>
      <c r="D118" s="90" t="s">
        <v>32</v>
      </c>
    </row>
    <row r="119" spans="1:4" s="85" customFormat="1" x14ac:dyDescent="0.25">
      <c r="A119" s="88">
        <v>44950.589386574073</v>
      </c>
      <c r="B119" s="83" t="s">
        <v>409</v>
      </c>
      <c r="C119" s="90">
        <v>500</v>
      </c>
      <c r="D119" s="90" t="s">
        <v>32</v>
      </c>
    </row>
    <row r="120" spans="1:4" s="85" customFormat="1" x14ac:dyDescent="0.25">
      <c r="A120" s="88">
        <v>44950.733391203707</v>
      </c>
      <c r="B120" s="83" t="s">
        <v>410</v>
      </c>
      <c r="C120" s="90">
        <v>100</v>
      </c>
      <c r="D120" s="90" t="s">
        <v>32</v>
      </c>
    </row>
    <row r="121" spans="1:4" s="85" customFormat="1" x14ac:dyDescent="0.25">
      <c r="A121" s="88">
        <v>44950.813518518517</v>
      </c>
      <c r="B121" s="83" t="s">
        <v>408</v>
      </c>
      <c r="C121" s="90">
        <v>133</v>
      </c>
      <c r="D121" s="90" t="s">
        <v>32</v>
      </c>
    </row>
    <row r="122" spans="1:4" s="85" customFormat="1" x14ac:dyDescent="0.25">
      <c r="A122" s="88">
        <v>44951.229780092595</v>
      </c>
      <c r="B122" s="83" t="s">
        <v>427</v>
      </c>
      <c r="C122" s="90">
        <v>300</v>
      </c>
      <c r="D122" s="90" t="s">
        <v>32</v>
      </c>
    </row>
    <row r="123" spans="1:4" s="85" customFormat="1" x14ac:dyDescent="0.25">
      <c r="A123" s="88">
        <v>44951.511759259258</v>
      </c>
      <c r="B123" s="83" t="s">
        <v>423</v>
      </c>
      <c r="C123" s="90">
        <v>500</v>
      </c>
      <c r="D123" s="90" t="s">
        <v>32</v>
      </c>
    </row>
    <row r="124" spans="1:4" s="85" customFormat="1" x14ac:dyDescent="0.25">
      <c r="A124" s="88">
        <v>44951.590775462966</v>
      </c>
      <c r="B124" s="83" t="s">
        <v>425</v>
      </c>
      <c r="C124" s="90">
        <v>200</v>
      </c>
      <c r="D124" s="90" t="s">
        <v>32</v>
      </c>
    </row>
    <row r="125" spans="1:4" s="85" customFormat="1" x14ac:dyDescent="0.25">
      <c r="A125" s="88">
        <v>44951.722245370373</v>
      </c>
      <c r="B125" s="83" t="s">
        <v>424</v>
      </c>
      <c r="C125" s="90">
        <v>8.81</v>
      </c>
      <c r="D125" s="90" t="s">
        <v>32</v>
      </c>
    </row>
    <row r="126" spans="1:4" s="85" customFormat="1" x14ac:dyDescent="0.25">
      <c r="A126" s="88">
        <v>44952.026631944442</v>
      </c>
      <c r="B126" s="83" t="s">
        <v>402</v>
      </c>
      <c r="C126" s="90">
        <v>1000</v>
      </c>
      <c r="D126" s="90" t="s">
        <v>32</v>
      </c>
    </row>
    <row r="127" spans="1:4" s="85" customFormat="1" x14ac:dyDescent="0.25">
      <c r="A127" s="88">
        <v>44952.696099537039</v>
      </c>
      <c r="B127" s="83" t="s">
        <v>428</v>
      </c>
      <c r="C127" s="90">
        <v>150</v>
      </c>
      <c r="D127" s="90" t="s">
        <v>32</v>
      </c>
    </row>
    <row r="128" spans="1:4" s="85" customFormat="1" x14ac:dyDescent="0.25">
      <c r="A128" s="88">
        <v>44952.73337962963</v>
      </c>
      <c r="B128" s="83" t="s">
        <v>429</v>
      </c>
      <c r="C128" s="90">
        <v>10</v>
      </c>
      <c r="D128" s="90" t="s">
        <v>32</v>
      </c>
    </row>
    <row r="129" spans="1:4" s="85" customFormat="1" x14ac:dyDescent="0.25">
      <c r="A129" s="88">
        <v>44952.923171296294</v>
      </c>
      <c r="B129" s="83" t="s">
        <v>430</v>
      </c>
      <c r="C129" s="90">
        <v>50</v>
      </c>
      <c r="D129" s="90" t="s">
        <v>32</v>
      </c>
    </row>
    <row r="130" spans="1:4" s="85" customFormat="1" x14ac:dyDescent="0.25">
      <c r="A130" s="88">
        <v>44953.730416666665</v>
      </c>
      <c r="B130" s="83" t="s">
        <v>439</v>
      </c>
      <c r="C130" s="90">
        <v>100</v>
      </c>
      <c r="D130" s="90" t="s">
        <v>32</v>
      </c>
    </row>
    <row r="131" spans="1:4" s="85" customFormat="1" x14ac:dyDescent="0.25">
      <c r="A131" s="88">
        <v>44953.54310185185</v>
      </c>
      <c r="B131" s="83" t="s">
        <v>368</v>
      </c>
      <c r="C131" s="90">
        <v>300</v>
      </c>
      <c r="D131" s="90" t="s">
        <v>32</v>
      </c>
    </row>
    <row r="132" spans="1:4" s="85" customFormat="1" x14ac:dyDescent="0.25">
      <c r="A132" s="88">
        <v>44953.921203703707</v>
      </c>
      <c r="B132" s="83" t="s">
        <v>440</v>
      </c>
      <c r="C132" s="90">
        <v>300</v>
      </c>
      <c r="D132" s="90" t="s">
        <v>32</v>
      </c>
    </row>
    <row r="133" spans="1:4" s="85" customFormat="1" x14ac:dyDescent="0.25">
      <c r="A133" s="88">
        <v>44954.38548611111</v>
      </c>
      <c r="B133" s="83" t="s">
        <v>411</v>
      </c>
      <c r="C133" s="90">
        <v>250</v>
      </c>
      <c r="D133" s="90" t="s">
        <v>32</v>
      </c>
    </row>
    <row r="134" spans="1:4" s="85" customFormat="1" x14ac:dyDescent="0.25">
      <c r="A134" s="88">
        <v>44954.601643518516</v>
      </c>
      <c r="B134" s="83" t="s">
        <v>384</v>
      </c>
      <c r="C134" s="90">
        <v>150</v>
      </c>
      <c r="D134" s="90" t="s">
        <v>32</v>
      </c>
    </row>
    <row r="135" spans="1:4" s="85" customFormat="1" x14ac:dyDescent="0.25">
      <c r="A135" s="88">
        <v>44954.758738425924</v>
      </c>
      <c r="B135" s="83" t="s">
        <v>432</v>
      </c>
      <c r="C135" s="90">
        <v>300</v>
      </c>
      <c r="D135" s="90" t="s">
        <v>32</v>
      </c>
    </row>
    <row r="136" spans="1:4" s="85" customFormat="1" x14ac:dyDescent="0.25">
      <c r="A136" s="88">
        <v>44954.866932870369</v>
      </c>
      <c r="B136" s="83" t="s">
        <v>433</v>
      </c>
      <c r="C136" s="90">
        <v>300</v>
      </c>
      <c r="D136" s="90" t="s">
        <v>32</v>
      </c>
    </row>
    <row r="137" spans="1:4" s="85" customFormat="1" x14ac:dyDescent="0.25">
      <c r="A137" s="88">
        <v>44955.417650462965</v>
      </c>
      <c r="B137" s="83" t="s">
        <v>391</v>
      </c>
      <c r="C137" s="90">
        <v>200</v>
      </c>
      <c r="D137" s="90" t="s">
        <v>32</v>
      </c>
    </row>
    <row r="138" spans="1:4" s="85" customFormat="1" x14ac:dyDescent="0.25">
      <c r="A138" s="88">
        <v>44955.517858796295</v>
      </c>
      <c r="B138" s="83" t="s">
        <v>431</v>
      </c>
      <c r="C138" s="90">
        <v>100</v>
      </c>
      <c r="D138" s="90" t="s">
        <v>32</v>
      </c>
    </row>
    <row r="139" spans="1:4" s="85" customFormat="1" x14ac:dyDescent="0.25">
      <c r="A139" s="88">
        <v>44956.38894675926</v>
      </c>
      <c r="B139" s="83" t="s">
        <v>412</v>
      </c>
      <c r="C139" s="90">
        <v>700</v>
      </c>
      <c r="D139" s="90" t="s">
        <v>32</v>
      </c>
    </row>
    <row r="140" spans="1:4" s="85" customFormat="1" x14ac:dyDescent="0.25">
      <c r="A140" s="88">
        <v>44956.438981481479</v>
      </c>
      <c r="B140" s="83" t="s">
        <v>413</v>
      </c>
      <c r="C140" s="90">
        <v>500</v>
      </c>
      <c r="D140" s="90" t="s">
        <v>32</v>
      </c>
    </row>
    <row r="141" spans="1:4" s="85" customFormat="1" x14ac:dyDescent="0.25">
      <c r="A141" s="88">
        <v>44957.536493055559</v>
      </c>
      <c r="B141" s="83" t="s">
        <v>441</v>
      </c>
      <c r="C141" s="90">
        <v>400</v>
      </c>
      <c r="D141" s="90" t="s">
        <v>32</v>
      </c>
    </row>
    <row r="142" spans="1:4" s="85" customFormat="1" x14ac:dyDescent="0.25">
      <c r="A142" s="88">
        <v>44957.685717592591</v>
      </c>
      <c r="B142" s="83" t="s">
        <v>442</v>
      </c>
      <c r="C142" s="90">
        <v>500</v>
      </c>
      <c r="D142" s="90" t="s">
        <v>32</v>
      </c>
    </row>
    <row r="143" spans="1:4" ht="15" customHeight="1" thickBot="1" x14ac:dyDescent="0.3">
      <c r="A143" s="89"/>
      <c r="B143" s="89"/>
      <c r="C143" s="89"/>
      <c r="D143" s="31"/>
    </row>
    <row r="144" spans="1:4" s="81" customFormat="1" ht="16.5" thickBot="1" x14ac:dyDescent="0.3">
      <c r="A144" s="82" t="s">
        <v>47</v>
      </c>
      <c r="B144" s="82"/>
      <c r="C144" s="82"/>
      <c r="D144" s="91">
        <f>SUM(C3:C142)</f>
        <v>38192.009999999995</v>
      </c>
    </row>
    <row r="145" spans="1:3" ht="15" customHeight="1" x14ac:dyDescent="0.25">
      <c r="A145" s="87"/>
      <c r="B145" s="87"/>
      <c r="C145" s="87"/>
    </row>
    <row r="146" spans="1:3" ht="15" customHeight="1" x14ac:dyDescent="0.25">
      <c r="A146" s="87"/>
      <c r="B146" s="87"/>
      <c r="C146" s="87"/>
    </row>
    <row r="147" spans="1:3" ht="15" customHeight="1" x14ac:dyDescent="0.25">
      <c r="A147" s="87"/>
      <c r="B147" s="87"/>
      <c r="C147" s="87"/>
    </row>
    <row r="148" spans="1:3" ht="15" customHeight="1" x14ac:dyDescent="0.25">
      <c r="A148" s="87"/>
      <c r="B148" s="87"/>
      <c r="C148" s="87"/>
    </row>
    <row r="149" spans="1:3" ht="15" customHeight="1" x14ac:dyDescent="0.25">
      <c r="A149" s="87"/>
      <c r="B149" s="87"/>
      <c r="C149" s="87"/>
    </row>
    <row r="150" spans="1:3" ht="15" customHeight="1" x14ac:dyDescent="0.25">
      <c r="A150" s="87"/>
      <c r="B150" s="87"/>
      <c r="C150" s="87"/>
    </row>
    <row r="151" spans="1:3" ht="15" customHeight="1" x14ac:dyDescent="0.25">
      <c r="A151" s="88"/>
      <c r="B151" s="87"/>
      <c r="C151" s="88"/>
    </row>
    <row r="152" spans="1:3" ht="15" customHeight="1" x14ac:dyDescent="0.25">
      <c r="A152" s="88"/>
      <c r="B152" s="87"/>
      <c r="C152" s="88"/>
    </row>
    <row r="153" spans="1:3" ht="15" customHeight="1" x14ac:dyDescent="0.25">
      <c r="A153" s="88"/>
      <c r="B153" s="87"/>
      <c r="C153" s="88"/>
    </row>
    <row r="154" spans="1:3" ht="15" customHeight="1" x14ac:dyDescent="0.25">
      <c r="A154" s="88"/>
      <c r="B154" s="87"/>
      <c r="C154" s="88"/>
    </row>
    <row r="155" spans="1:3" ht="15" customHeight="1" x14ac:dyDescent="0.25">
      <c r="A155" s="88"/>
      <c r="B155" s="87"/>
      <c r="C155" s="88"/>
    </row>
    <row r="156" spans="1:3" s="1" customFormat="1" ht="15" customHeight="1" x14ac:dyDescent="0.25">
      <c r="A156" s="86"/>
      <c r="B156" s="86"/>
      <c r="C156" s="86"/>
    </row>
    <row r="157" spans="1:3" ht="15" customHeight="1" x14ac:dyDescent="0.25">
      <c r="A157" s="88"/>
      <c r="B157" s="87"/>
      <c r="C157" s="88"/>
    </row>
    <row r="158" spans="1:3" ht="15" customHeight="1" x14ac:dyDescent="0.25">
      <c r="A158" s="88"/>
      <c r="B158" s="87"/>
      <c r="C158" s="88"/>
    </row>
    <row r="159" spans="1:3" ht="15" customHeight="1" x14ac:dyDescent="0.25">
      <c r="A159" s="88"/>
      <c r="B159" s="87"/>
      <c r="C159" s="88"/>
    </row>
    <row r="160" spans="1:3" ht="15" customHeight="1" x14ac:dyDescent="0.25">
      <c r="A160" s="88"/>
      <c r="B160" s="87"/>
      <c r="C160" s="88"/>
    </row>
    <row r="161" spans="1:3" ht="15" customHeight="1" x14ac:dyDescent="0.25">
      <c r="A161" s="88"/>
      <c r="B161" s="87"/>
      <c r="C161" s="88"/>
    </row>
    <row r="162" spans="1:3" ht="15" customHeight="1" x14ac:dyDescent="0.25">
      <c r="A162" s="88"/>
      <c r="B162" s="87"/>
      <c r="C162" s="88"/>
    </row>
    <row r="163" spans="1:3" ht="15" customHeight="1" x14ac:dyDescent="0.25">
      <c r="A163" s="88"/>
      <c r="B163" s="87"/>
      <c r="C163" s="88"/>
    </row>
    <row r="164" spans="1:3" ht="15" customHeight="1" x14ac:dyDescent="0.25"/>
    <row r="165" spans="1:3" ht="15" customHeight="1" x14ac:dyDescent="0.25"/>
    <row r="166" spans="1:3" ht="15" customHeight="1" x14ac:dyDescent="0.25"/>
    <row r="214" spans="1:3" x14ac:dyDescent="0.25">
      <c r="A214" s="87"/>
      <c r="B214" s="87"/>
      <c r="C214" s="87"/>
    </row>
    <row r="215" spans="1:3" x14ac:dyDescent="0.25">
      <c r="A215" s="87"/>
      <c r="B215" s="87"/>
      <c r="C215" s="87"/>
    </row>
    <row r="216" spans="1:3" x14ac:dyDescent="0.25">
      <c r="A216" s="87"/>
      <c r="B216" s="87"/>
      <c r="C216" s="87"/>
    </row>
    <row r="217" spans="1:3" x14ac:dyDescent="0.25">
      <c r="A217" s="87"/>
      <c r="B217" s="87"/>
      <c r="C217" s="87"/>
    </row>
    <row r="218" spans="1:3" x14ac:dyDescent="0.25">
      <c r="A218" s="87"/>
      <c r="B218" s="87"/>
      <c r="C218" s="87"/>
    </row>
    <row r="219" spans="1:3" x14ac:dyDescent="0.25">
      <c r="A219" s="87"/>
      <c r="B219" s="87"/>
      <c r="C219" s="87"/>
    </row>
    <row r="220" spans="1:3" x14ac:dyDescent="0.25">
      <c r="A220" s="87"/>
      <c r="B220" s="87"/>
      <c r="C220" s="87"/>
    </row>
    <row r="221" spans="1:3" x14ac:dyDescent="0.25">
      <c r="A221" s="87"/>
      <c r="B221" s="87"/>
      <c r="C221" s="87"/>
    </row>
    <row r="222" spans="1:3" x14ac:dyDescent="0.25">
      <c r="A222" s="87"/>
      <c r="B222" s="87"/>
      <c r="C222" s="87"/>
    </row>
    <row r="223" spans="1:3" x14ac:dyDescent="0.25">
      <c r="A223" s="87"/>
      <c r="B223" s="87"/>
      <c r="C223" s="87"/>
    </row>
    <row r="224" spans="1:3" x14ac:dyDescent="0.25">
      <c r="A224" s="87"/>
      <c r="B224" s="87"/>
      <c r="C224" s="87"/>
    </row>
    <row r="225" spans="1:3" x14ac:dyDescent="0.25">
      <c r="A225" s="87"/>
      <c r="B225" s="87"/>
      <c r="C225" s="87"/>
    </row>
    <row r="226" spans="1:3" x14ac:dyDescent="0.25">
      <c r="A226" s="87"/>
      <c r="B226" s="87"/>
      <c r="C226" s="87"/>
    </row>
    <row r="227" spans="1:3" x14ac:dyDescent="0.25">
      <c r="A227" s="87"/>
      <c r="B227" s="87"/>
      <c r="C227" s="87"/>
    </row>
    <row r="228" spans="1:3" x14ac:dyDescent="0.25">
      <c r="A228" s="87"/>
      <c r="B228" s="87"/>
      <c r="C228" s="87"/>
    </row>
    <row r="229" spans="1:3" x14ac:dyDescent="0.25">
      <c r="A229" s="87"/>
      <c r="B229" s="87"/>
      <c r="C229" s="87"/>
    </row>
    <row r="230" spans="1:3" x14ac:dyDescent="0.25">
      <c r="A230" s="87"/>
      <c r="B230" s="87"/>
      <c r="C230" s="87"/>
    </row>
    <row r="231" spans="1:3" x14ac:dyDescent="0.25">
      <c r="A231" s="87"/>
      <c r="B231" s="87"/>
      <c r="C231" s="87"/>
    </row>
    <row r="232" spans="1:3" x14ac:dyDescent="0.25">
      <c r="A232" s="87"/>
      <c r="B232" s="87"/>
      <c r="C232" s="87"/>
    </row>
    <row r="233" spans="1:3" x14ac:dyDescent="0.25">
      <c r="A233" s="87"/>
      <c r="B233" s="87"/>
      <c r="C233" s="87"/>
    </row>
    <row r="234" spans="1:3" x14ac:dyDescent="0.25">
      <c r="A234" s="87"/>
      <c r="B234" s="87"/>
      <c r="C234" s="87"/>
    </row>
    <row r="235" spans="1:3" x14ac:dyDescent="0.25">
      <c r="A235" s="87"/>
      <c r="B235" s="87"/>
      <c r="C235" s="87"/>
    </row>
    <row r="236" spans="1:3" x14ac:dyDescent="0.25">
      <c r="A236" s="87"/>
      <c r="B236" s="87"/>
      <c r="C236" s="87"/>
    </row>
    <row r="237" spans="1:3" x14ac:dyDescent="0.25">
      <c r="A237" s="87"/>
      <c r="B237" s="87"/>
      <c r="C237" s="87"/>
    </row>
    <row r="238" spans="1:3" x14ac:dyDescent="0.25">
      <c r="A238" s="87"/>
      <c r="B238" s="87"/>
      <c r="C238" s="87"/>
    </row>
    <row r="239" spans="1:3" x14ac:dyDescent="0.25">
      <c r="A239" s="87"/>
      <c r="B239" s="87"/>
      <c r="C239" s="87"/>
    </row>
    <row r="240" spans="1:3" x14ac:dyDescent="0.25">
      <c r="A240" s="87"/>
      <c r="B240" s="87"/>
      <c r="C240" s="87"/>
    </row>
    <row r="241" spans="1:3" x14ac:dyDescent="0.25">
      <c r="A241" s="87"/>
      <c r="B241" s="87"/>
      <c r="C241" s="87"/>
    </row>
    <row r="242" spans="1:3" x14ac:dyDescent="0.25">
      <c r="A242" s="87"/>
      <c r="B242" s="87"/>
      <c r="C242" s="87"/>
    </row>
    <row r="243" spans="1:3" x14ac:dyDescent="0.25">
      <c r="A243" s="87"/>
      <c r="B243" s="87"/>
      <c r="C243" s="87"/>
    </row>
    <row r="244" spans="1:3" x14ac:dyDescent="0.25">
      <c r="A244" s="87"/>
      <c r="B244" s="87"/>
      <c r="C244" s="87"/>
    </row>
    <row r="245" spans="1:3" x14ac:dyDescent="0.25">
      <c r="A245" s="87"/>
      <c r="B245" s="87"/>
      <c r="C245" s="87"/>
    </row>
    <row r="246" spans="1:3" x14ac:dyDescent="0.25">
      <c r="A246" s="87"/>
      <c r="B246" s="87"/>
      <c r="C246" s="87"/>
    </row>
    <row r="247" spans="1:3" x14ac:dyDescent="0.25">
      <c r="A247" s="87"/>
      <c r="B247" s="87"/>
      <c r="C247" s="87"/>
    </row>
    <row r="248" spans="1:3" x14ac:dyDescent="0.25">
      <c r="A248" s="87"/>
      <c r="B248" s="87"/>
      <c r="C248" s="87"/>
    </row>
    <row r="249" spans="1:3" x14ac:dyDescent="0.25">
      <c r="A249" s="87"/>
      <c r="B249" s="87"/>
      <c r="C249" s="87"/>
    </row>
    <row r="250" spans="1:3" x14ac:dyDescent="0.25">
      <c r="A250" s="87"/>
      <c r="B250" s="87"/>
      <c r="C250" s="87"/>
    </row>
    <row r="251" spans="1:3" x14ac:dyDescent="0.25">
      <c r="A251" s="87"/>
      <c r="B251" s="87"/>
      <c r="C251" s="87"/>
    </row>
    <row r="252" spans="1:3" x14ac:dyDescent="0.25">
      <c r="A252" s="87"/>
      <c r="B252" s="87"/>
      <c r="C252" s="87"/>
    </row>
    <row r="253" spans="1:3" x14ac:dyDescent="0.25">
      <c r="A253" s="87"/>
      <c r="B253" s="87"/>
      <c r="C253" s="87"/>
    </row>
    <row r="254" spans="1:3" x14ac:dyDescent="0.25">
      <c r="A254" s="87"/>
      <c r="B254" s="87"/>
      <c r="C254" s="87"/>
    </row>
    <row r="255" spans="1:3" x14ac:dyDescent="0.25">
      <c r="A255" s="87"/>
      <c r="B255" s="87"/>
      <c r="C255" s="87"/>
    </row>
    <row r="256" spans="1:3" x14ac:dyDescent="0.25">
      <c r="A256" s="87"/>
      <c r="B256" s="87"/>
      <c r="C256" s="87"/>
    </row>
    <row r="257" spans="1:3" x14ac:dyDescent="0.25">
      <c r="A257" s="87"/>
      <c r="B257" s="87"/>
      <c r="C257" s="87"/>
    </row>
    <row r="258" spans="1:3" x14ac:dyDescent="0.25">
      <c r="A258" s="87"/>
      <c r="B258" s="87"/>
      <c r="C258" s="87"/>
    </row>
    <row r="259" spans="1:3" x14ac:dyDescent="0.25">
      <c r="A259" s="87"/>
      <c r="B259" s="87"/>
      <c r="C259" s="87"/>
    </row>
    <row r="260" spans="1:3" x14ac:dyDescent="0.25">
      <c r="A260" s="87"/>
      <c r="B260" s="87"/>
      <c r="C260" s="87"/>
    </row>
    <row r="261" spans="1:3" x14ac:dyDescent="0.25">
      <c r="A261" s="87"/>
      <c r="B261" s="87"/>
      <c r="C261" s="87"/>
    </row>
    <row r="262" spans="1:3" x14ac:dyDescent="0.25">
      <c r="A262" s="87"/>
      <c r="B262" s="87"/>
      <c r="C262" s="87"/>
    </row>
    <row r="263" spans="1:3" x14ac:dyDescent="0.25">
      <c r="A263" s="87"/>
      <c r="B263" s="87"/>
      <c r="C263" s="87"/>
    </row>
    <row r="264" spans="1:3" x14ac:dyDescent="0.25">
      <c r="A264" s="87"/>
      <c r="B264" s="87"/>
      <c r="C264" s="87"/>
    </row>
    <row r="265" spans="1:3" x14ac:dyDescent="0.25">
      <c r="A265" s="87"/>
      <c r="B265" s="87"/>
      <c r="C265" s="87"/>
    </row>
    <row r="266" spans="1:3" x14ac:dyDescent="0.25">
      <c r="A266" s="87"/>
      <c r="B266" s="87"/>
      <c r="C266" s="87"/>
    </row>
    <row r="267" spans="1:3" x14ac:dyDescent="0.25">
      <c r="A267" s="87"/>
      <c r="B267" s="87"/>
      <c r="C267" s="87"/>
    </row>
    <row r="268" spans="1:3" x14ac:dyDescent="0.25">
      <c r="A268" s="87"/>
      <c r="B268" s="87"/>
      <c r="C268" s="87"/>
    </row>
    <row r="269" spans="1:3" x14ac:dyDescent="0.25">
      <c r="A269" s="87"/>
      <c r="B269" s="87"/>
      <c r="C269" s="87"/>
    </row>
    <row r="270" spans="1:3" x14ac:dyDescent="0.25">
      <c r="A270" s="87"/>
      <c r="B270" s="87"/>
      <c r="C270" s="87"/>
    </row>
    <row r="271" spans="1:3" x14ac:dyDescent="0.25">
      <c r="A271" s="87"/>
      <c r="B271" s="87"/>
      <c r="C271" s="87"/>
    </row>
    <row r="272" spans="1:3" x14ac:dyDescent="0.25">
      <c r="A272" s="87"/>
      <c r="B272" s="87"/>
      <c r="C272" s="87"/>
    </row>
    <row r="273" spans="1:3" x14ac:dyDescent="0.25">
      <c r="A273" s="87"/>
      <c r="B273" s="87"/>
      <c r="C273" s="87"/>
    </row>
    <row r="274" spans="1:3" x14ac:dyDescent="0.25">
      <c r="A274" s="87"/>
      <c r="B274" s="87"/>
      <c r="C274" s="87"/>
    </row>
    <row r="275" spans="1:3" x14ac:dyDescent="0.25">
      <c r="A275" s="87"/>
      <c r="B275" s="87"/>
      <c r="C275" s="87"/>
    </row>
    <row r="276" spans="1:3" x14ac:dyDescent="0.25">
      <c r="A276" s="87"/>
      <c r="B276" s="87"/>
      <c r="C276" s="87"/>
    </row>
    <row r="277" spans="1:3" x14ac:dyDescent="0.25">
      <c r="A277" s="87"/>
      <c r="B277" s="87"/>
      <c r="C277" s="87"/>
    </row>
    <row r="278" spans="1:3" x14ac:dyDescent="0.25">
      <c r="A278" s="87"/>
      <c r="B278" s="87"/>
      <c r="C278" s="87"/>
    </row>
    <row r="279" spans="1:3" x14ac:dyDescent="0.25">
      <c r="A279" s="87"/>
      <c r="B279" s="87"/>
      <c r="C279" s="87"/>
    </row>
    <row r="280" spans="1:3" x14ac:dyDescent="0.25">
      <c r="A280" s="87"/>
      <c r="B280" s="87"/>
      <c r="C280" s="87"/>
    </row>
    <row r="281" spans="1:3" x14ac:dyDescent="0.25">
      <c r="A281" s="87"/>
      <c r="B281" s="87"/>
      <c r="C281" s="87"/>
    </row>
    <row r="282" spans="1:3" x14ac:dyDescent="0.25">
      <c r="A282" s="87"/>
      <c r="B282" s="87"/>
      <c r="C282" s="87"/>
    </row>
    <row r="283" spans="1:3" x14ac:dyDescent="0.25">
      <c r="A283" s="87"/>
      <c r="B283" s="87"/>
      <c r="C283" s="87"/>
    </row>
    <row r="284" spans="1:3" x14ac:dyDescent="0.25">
      <c r="A284" s="87"/>
      <c r="B284" s="87"/>
      <c r="C284" s="87"/>
    </row>
    <row r="285" spans="1:3" x14ac:dyDescent="0.25">
      <c r="A285" s="87"/>
      <c r="B285" s="87"/>
      <c r="C285" s="87"/>
    </row>
    <row r="286" spans="1:3" x14ac:dyDescent="0.25">
      <c r="A286" s="87"/>
      <c r="B286" s="87"/>
      <c r="C286" s="87"/>
    </row>
    <row r="287" spans="1:3" x14ac:dyDescent="0.25">
      <c r="A287" s="87"/>
      <c r="B287" s="87"/>
      <c r="C287" s="87"/>
    </row>
    <row r="288" spans="1:3" x14ac:dyDescent="0.25">
      <c r="A288" s="87"/>
      <c r="B288" s="87"/>
      <c r="C288" s="87"/>
    </row>
    <row r="289" spans="1:3" x14ac:dyDescent="0.25">
      <c r="A289" s="87"/>
      <c r="B289" s="87"/>
      <c r="C289" s="87"/>
    </row>
    <row r="290" spans="1:3" x14ac:dyDescent="0.25">
      <c r="A290" s="87"/>
      <c r="B290" s="87"/>
      <c r="C290" s="87"/>
    </row>
    <row r="291" spans="1:3" x14ac:dyDescent="0.25">
      <c r="A291" s="87"/>
      <c r="B291" s="87"/>
      <c r="C291" s="87"/>
    </row>
    <row r="292" spans="1:3" x14ac:dyDescent="0.25">
      <c r="A292" s="87"/>
      <c r="B292" s="87"/>
      <c r="C292" s="87"/>
    </row>
    <row r="293" spans="1:3" x14ac:dyDescent="0.25">
      <c r="A293" s="87"/>
      <c r="B293" s="87"/>
      <c r="C293" s="87"/>
    </row>
    <row r="294" spans="1:3" x14ac:dyDescent="0.25">
      <c r="A294" s="87"/>
      <c r="B294" s="87"/>
      <c r="C294" s="87"/>
    </row>
    <row r="295" spans="1:3" x14ac:dyDescent="0.25">
      <c r="A295" s="87"/>
      <c r="B295" s="87"/>
      <c r="C295" s="87"/>
    </row>
    <row r="296" spans="1:3" x14ac:dyDescent="0.25">
      <c r="A296" s="87"/>
      <c r="B296" s="87"/>
      <c r="C296" s="87"/>
    </row>
    <row r="297" spans="1:3" x14ac:dyDescent="0.25">
      <c r="A297" s="87"/>
      <c r="B297" s="87"/>
      <c r="C297" s="87"/>
    </row>
    <row r="298" spans="1:3" x14ac:dyDescent="0.25">
      <c r="A298" s="87"/>
      <c r="B298" s="87"/>
      <c r="C298" s="87"/>
    </row>
    <row r="299" spans="1:3" x14ac:dyDescent="0.25">
      <c r="A299" s="87"/>
      <c r="B299" s="87"/>
      <c r="C299" s="87"/>
    </row>
    <row r="300" spans="1:3" x14ac:dyDescent="0.25">
      <c r="A300" s="87"/>
      <c r="B300" s="87"/>
      <c r="C300" s="87"/>
    </row>
    <row r="301" spans="1:3" x14ac:dyDescent="0.25">
      <c r="A301" s="87"/>
      <c r="B301" s="87"/>
      <c r="C301" s="87"/>
    </row>
    <row r="302" spans="1:3" x14ac:dyDescent="0.25">
      <c r="A302" s="87"/>
      <c r="B302" s="87"/>
      <c r="C302" s="87"/>
    </row>
    <row r="303" spans="1:3" x14ac:dyDescent="0.25">
      <c r="A303" s="87"/>
      <c r="B303" s="87"/>
      <c r="C303" s="87"/>
    </row>
    <row r="304" spans="1:3" x14ac:dyDescent="0.25">
      <c r="A304" s="87"/>
      <c r="B304" s="87"/>
      <c r="C304" s="87"/>
    </row>
    <row r="305" spans="1:3" x14ac:dyDescent="0.25">
      <c r="A305" s="87"/>
      <c r="B305" s="87"/>
      <c r="C305" s="87"/>
    </row>
    <row r="306" spans="1:3" x14ac:dyDescent="0.25">
      <c r="A306" s="87"/>
      <c r="B306" s="87"/>
      <c r="C306" s="87"/>
    </row>
    <row r="307" spans="1:3" x14ac:dyDescent="0.25">
      <c r="A307" s="87"/>
      <c r="B307" s="87"/>
      <c r="C307" s="87"/>
    </row>
    <row r="308" spans="1:3" x14ac:dyDescent="0.25">
      <c r="A308" s="87"/>
      <c r="B308" s="87"/>
      <c r="C308" s="87"/>
    </row>
    <row r="309" spans="1:3" x14ac:dyDescent="0.25">
      <c r="A309" s="87"/>
      <c r="B309" s="87"/>
      <c r="C309" s="87"/>
    </row>
    <row r="310" spans="1:3" x14ac:dyDescent="0.25">
      <c r="A310" s="87"/>
      <c r="B310" s="87"/>
      <c r="C310" s="87"/>
    </row>
    <row r="311" spans="1:3" x14ac:dyDescent="0.25">
      <c r="A311" s="87"/>
      <c r="B311" s="87"/>
      <c r="C311" s="87"/>
    </row>
    <row r="312" spans="1:3" x14ac:dyDescent="0.25">
      <c r="A312" s="87"/>
      <c r="B312" s="87"/>
      <c r="C312" s="87"/>
    </row>
    <row r="313" spans="1:3" x14ac:dyDescent="0.25">
      <c r="A313" s="87"/>
      <c r="B313" s="87"/>
      <c r="C313" s="87"/>
    </row>
    <row r="314" spans="1:3" x14ac:dyDescent="0.25">
      <c r="A314" s="87"/>
      <c r="B314" s="87"/>
      <c r="C314" s="87"/>
    </row>
    <row r="315" spans="1:3" x14ac:dyDescent="0.25">
      <c r="A315" s="87"/>
      <c r="B315" s="87"/>
      <c r="C315" s="87"/>
    </row>
    <row r="316" spans="1:3" x14ac:dyDescent="0.25">
      <c r="A316" s="87"/>
      <c r="B316" s="87"/>
      <c r="C316" s="87"/>
    </row>
    <row r="317" spans="1:3" x14ac:dyDescent="0.25">
      <c r="A317" s="87"/>
      <c r="B317" s="87"/>
      <c r="C317" s="87"/>
    </row>
    <row r="318" spans="1:3" x14ac:dyDescent="0.25">
      <c r="A318" s="87"/>
      <c r="B318" s="87"/>
      <c r="C318" s="87"/>
    </row>
    <row r="319" spans="1:3" x14ac:dyDescent="0.25">
      <c r="A319" s="87"/>
      <c r="B319" s="87"/>
      <c r="C319" s="87"/>
    </row>
    <row r="320" spans="1:3" x14ac:dyDescent="0.25">
      <c r="A320" s="87"/>
      <c r="B320" s="87"/>
      <c r="C320" s="87"/>
    </row>
    <row r="321" spans="1:3" x14ac:dyDescent="0.25">
      <c r="A321" s="87"/>
      <c r="B321" s="87"/>
      <c r="C321" s="87"/>
    </row>
    <row r="322" spans="1:3" x14ac:dyDescent="0.25">
      <c r="A322" s="87"/>
      <c r="B322" s="87"/>
      <c r="C322" s="87"/>
    </row>
    <row r="323" spans="1:3" x14ac:dyDescent="0.25">
      <c r="A323" s="87"/>
      <c r="B323" s="87"/>
      <c r="C323" s="87"/>
    </row>
    <row r="324" spans="1:3" x14ac:dyDescent="0.25">
      <c r="A324" s="87"/>
      <c r="B324" s="87"/>
      <c r="C324" s="87"/>
    </row>
    <row r="325" spans="1:3" x14ac:dyDescent="0.25">
      <c r="A325" s="87"/>
      <c r="B325" s="87"/>
      <c r="C325" s="87"/>
    </row>
    <row r="326" spans="1:3" x14ac:dyDescent="0.25">
      <c r="A326" s="87"/>
      <c r="B326" s="87"/>
      <c r="C326" s="87"/>
    </row>
    <row r="327" spans="1:3" x14ac:dyDescent="0.25">
      <c r="A327" s="87"/>
      <c r="B327" s="87"/>
      <c r="C327" s="87"/>
    </row>
    <row r="328" spans="1:3" x14ac:dyDescent="0.25">
      <c r="A328" s="87"/>
      <c r="B328" s="87"/>
      <c r="C328" s="87"/>
    </row>
    <row r="329" spans="1:3" x14ac:dyDescent="0.25">
      <c r="A329" s="87"/>
      <c r="B329" s="87"/>
      <c r="C329" s="87"/>
    </row>
    <row r="330" spans="1:3" x14ac:dyDescent="0.25">
      <c r="A330" s="87"/>
      <c r="B330" s="87"/>
      <c r="C330" s="87"/>
    </row>
    <row r="331" spans="1:3" x14ac:dyDescent="0.25">
      <c r="A331" s="87"/>
      <c r="B331" s="87"/>
      <c r="C331" s="87"/>
    </row>
    <row r="332" spans="1:3" x14ac:dyDescent="0.25">
      <c r="A332" s="87"/>
      <c r="B332" s="87"/>
      <c r="C332" s="87"/>
    </row>
    <row r="333" spans="1:3" x14ac:dyDescent="0.25">
      <c r="A333" s="87"/>
      <c r="B333" s="87"/>
      <c r="C333" s="87"/>
    </row>
    <row r="334" spans="1:3" x14ac:dyDescent="0.25">
      <c r="A334" s="87"/>
      <c r="B334" s="87"/>
      <c r="C334" s="87"/>
    </row>
    <row r="335" spans="1:3" x14ac:dyDescent="0.25">
      <c r="A335" s="87"/>
      <c r="B335" s="87"/>
      <c r="C335" s="87"/>
    </row>
    <row r="336" spans="1:3" x14ac:dyDescent="0.25">
      <c r="A336" s="87"/>
      <c r="B336" s="87"/>
      <c r="C336" s="87"/>
    </row>
    <row r="337" spans="1:3" x14ac:dyDescent="0.25">
      <c r="A337" s="87"/>
      <c r="B337" s="87"/>
      <c r="C337" s="87"/>
    </row>
    <row r="338" spans="1:3" x14ac:dyDescent="0.25">
      <c r="A338" s="87"/>
      <c r="B338" s="87"/>
      <c r="C338" s="87"/>
    </row>
    <row r="339" spans="1:3" x14ac:dyDescent="0.25">
      <c r="A339" s="87"/>
      <c r="B339" s="87"/>
      <c r="C339" s="87"/>
    </row>
    <row r="340" spans="1:3" x14ac:dyDescent="0.25">
      <c r="A340" s="87"/>
      <c r="B340" s="87"/>
      <c r="C340" s="87"/>
    </row>
    <row r="341" spans="1:3" x14ac:dyDescent="0.25">
      <c r="A341" s="87"/>
      <c r="B341" s="87"/>
      <c r="C341" s="87"/>
    </row>
    <row r="342" spans="1:3" x14ac:dyDescent="0.25">
      <c r="A342" s="87"/>
      <c r="B342" s="87"/>
      <c r="C342" s="87"/>
    </row>
    <row r="343" spans="1:3" x14ac:dyDescent="0.25">
      <c r="A343" s="87"/>
      <c r="B343" s="87"/>
      <c r="C343" s="87"/>
    </row>
    <row r="344" spans="1:3" x14ac:dyDescent="0.25">
      <c r="A344" s="87"/>
      <c r="B344" s="87"/>
      <c r="C344" s="87"/>
    </row>
    <row r="345" spans="1:3" x14ac:dyDescent="0.25">
      <c r="A345" s="38"/>
      <c r="C345" s="38"/>
    </row>
    <row r="346" spans="1:3" x14ac:dyDescent="0.25">
      <c r="A346" s="38"/>
      <c r="C346" s="38"/>
    </row>
    <row r="347" spans="1:3" x14ac:dyDescent="0.25">
      <c r="A347" s="38"/>
      <c r="C347" s="38"/>
    </row>
    <row r="348" spans="1:3" x14ac:dyDescent="0.25">
      <c r="A348" s="38"/>
      <c r="C348" s="38"/>
    </row>
    <row r="349" spans="1:3" x14ac:dyDescent="0.25">
      <c r="A349" s="38"/>
      <c r="C349" s="38"/>
    </row>
    <row r="350" spans="1:3" x14ac:dyDescent="0.25">
      <c r="A350" s="38"/>
      <c r="C350" s="38"/>
    </row>
    <row r="351" spans="1:3" x14ac:dyDescent="0.25">
      <c r="A351" s="38"/>
      <c r="C351" s="38"/>
    </row>
    <row r="352" spans="1:3" x14ac:dyDescent="0.25">
      <c r="A352" s="38"/>
      <c r="C352" s="38"/>
    </row>
    <row r="353" spans="1:3" x14ac:dyDescent="0.25">
      <c r="A353" s="38"/>
      <c r="C353" s="38"/>
    </row>
    <row r="354" spans="1:3" x14ac:dyDescent="0.25">
      <c r="A354" s="38"/>
      <c r="C354" s="38"/>
    </row>
    <row r="355" spans="1:3" x14ac:dyDescent="0.25">
      <c r="A355" s="38"/>
      <c r="C355" s="38"/>
    </row>
    <row r="356" spans="1:3" x14ac:dyDescent="0.25">
      <c r="A356" s="38"/>
      <c r="C356" s="38"/>
    </row>
    <row r="357" spans="1:3" x14ac:dyDescent="0.25">
      <c r="A357" s="38"/>
      <c r="C357" s="38"/>
    </row>
    <row r="358" spans="1:3" x14ac:dyDescent="0.25">
      <c r="A358" s="38"/>
      <c r="C358" s="38"/>
    </row>
    <row r="359" spans="1:3" x14ac:dyDescent="0.25">
      <c r="A359" s="38"/>
      <c r="C359" s="38"/>
    </row>
    <row r="360" spans="1:3" x14ac:dyDescent="0.25">
      <c r="A360" s="38"/>
      <c r="C360" s="38"/>
    </row>
    <row r="361" spans="1:3" x14ac:dyDescent="0.25">
      <c r="A361" s="38"/>
      <c r="C361" s="38"/>
    </row>
    <row r="362" spans="1:3" x14ac:dyDescent="0.25">
      <c r="A362" s="38"/>
      <c r="C362" s="38"/>
    </row>
    <row r="363" spans="1:3" x14ac:dyDescent="0.25">
      <c r="A363" s="38"/>
      <c r="C363" s="38"/>
    </row>
    <row r="364" spans="1:3" x14ac:dyDescent="0.25">
      <c r="A364" s="38"/>
      <c r="C364" s="38"/>
    </row>
    <row r="365" spans="1:3" x14ac:dyDescent="0.25">
      <c r="A365" s="38"/>
      <c r="C365" s="38"/>
    </row>
    <row r="366" spans="1:3" x14ac:dyDescent="0.25">
      <c r="A366" s="38"/>
      <c r="C366" s="38"/>
    </row>
    <row r="367" spans="1:3" x14ac:dyDescent="0.25">
      <c r="A367" s="38"/>
      <c r="C367" s="38"/>
    </row>
    <row r="368" spans="1:3" x14ac:dyDescent="0.25">
      <c r="A368" s="38"/>
      <c r="C368" s="38"/>
    </row>
    <row r="369" spans="1:3" x14ac:dyDescent="0.25">
      <c r="A369" s="38"/>
      <c r="C369" s="38"/>
    </row>
    <row r="370" spans="1:3" x14ac:dyDescent="0.25">
      <c r="A370" s="38"/>
      <c r="C370" s="38"/>
    </row>
    <row r="371" spans="1:3" x14ac:dyDescent="0.25">
      <c r="A371" s="38"/>
      <c r="C371" s="38"/>
    </row>
    <row r="372" spans="1:3" x14ac:dyDescent="0.25">
      <c r="A372" s="38"/>
      <c r="C372" s="38"/>
    </row>
    <row r="373" spans="1:3" x14ac:dyDescent="0.25">
      <c r="A373" s="38"/>
      <c r="C373" s="38"/>
    </row>
    <row r="374" spans="1:3" x14ac:dyDescent="0.25">
      <c r="A374" s="38"/>
      <c r="C374" s="38"/>
    </row>
    <row r="375" spans="1:3" x14ac:dyDescent="0.25">
      <c r="A375" s="38"/>
      <c r="C375" s="38"/>
    </row>
    <row r="376" spans="1:3" x14ac:dyDescent="0.25">
      <c r="A376" s="38"/>
      <c r="C376" s="38"/>
    </row>
    <row r="377" spans="1:3" x14ac:dyDescent="0.25">
      <c r="A377" s="38"/>
      <c r="C377" s="38"/>
    </row>
    <row r="378" spans="1:3" x14ac:dyDescent="0.25">
      <c r="A378" s="38"/>
      <c r="C378" s="38"/>
    </row>
    <row r="379" spans="1:3" x14ac:dyDescent="0.25">
      <c r="A379" s="38"/>
      <c r="C379" s="38"/>
    </row>
    <row r="380" spans="1:3" x14ac:dyDescent="0.25">
      <c r="A380" s="38"/>
      <c r="C380" s="38"/>
    </row>
    <row r="381" spans="1:3" x14ac:dyDescent="0.25">
      <c r="A381" s="38"/>
      <c r="C381" s="38"/>
    </row>
    <row r="382" spans="1:3" x14ac:dyDescent="0.25">
      <c r="A382" s="38"/>
      <c r="C382" s="38"/>
    </row>
    <row r="383" spans="1:3" x14ac:dyDescent="0.25">
      <c r="A383" s="38"/>
      <c r="C383" s="38"/>
    </row>
    <row r="384" spans="1:3" x14ac:dyDescent="0.25">
      <c r="A384" s="38"/>
      <c r="C384" s="38"/>
    </row>
    <row r="385" spans="1:3" x14ac:dyDescent="0.25">
      <c r="A385" s="38"/>
      <c r="C385" s="38"/>
    </row>
    <row r="386" spans="1:3" x14ac:dyDescent="0.25">
      <c r="A386" s="38"/>
      <c r="C386" s="38"/>
    </row>
    <row r="387" spans="1:3" x14ac:dyDescent="0.25">
      <c r="A387" s="38"/>
      <c r="C387" s="38"/>
    </row>
    <row r="388" spans="1:3" x14ac:dyDescent="0.25">
      <c r="A388" s="38"/>
      <c r="C388" s="38"/>
    </row>
    <row r="389" spans="1:3" x14ac:dyDescent="0.25">
      <c r="A389" s="38"/>
      <c r="C389" s="38"/>
    </row>
    <row r="390" spans="1:3" x14ac:dyDescent="0.25">
      <c r="A390" s="38"/>
      <c r="C390" s="38"/>
    </row>
    <row r="391" spans="1:3" x14ac:dyDescent="0.25">
      <c r="A391" s="38"/>
      <c r="C391" s="38"/>
    </row>
    <row r="392" spans="1:3" x14ac:dyDescent="0.25">
      <c r="A392" s="38"/>
      <c r="C392" s="38"/>
    </row>
    <row r="393" spans="1:3" x14ac:dyDescent="0.25">
      <c r="A393" s="38"/>
      <c r="C393" s="38"/>
    </row>
    <row r="394" spans="1:3" x14ac:dyDescent="0.25">
      <c r="A394" s="38"/>
      <c r="C394" s="38"/>
    </row>
    <row r="395" spans="1:3" x14ac:dyDescent="0.25">
      <c r="A395" s="38"/>
      <c r="C395" s="38"/>
    </row>
    <row r="396" spans="1:3" x14ac:dyDescent="0.25">
      <c r="A396" s="38"/>
      <c r="C396" s="38"/>
    </row>
    <row r="397" spans="1:3" x14ac:dyDescent="0.25">
      <c r="A397" s="38"/>
      <c r="C397" s="38"/>
    </row>
    <row r="398" spans="1:3" x14ac:dyDescent="0.25">
      <c r="A398" s="38"/>
      <c r="C398" s="38"/>
    </row>
    <row r="399" spans="1:3" x14ac:dyDescent="0.25">
      <c r="A399" s="38"/>
      <c r="C399" s="38"/>
    </row>
    <row r="400" spans="1:3" x14ac:dyDescent="0.25">
      <c r="A400" s="38"/>
      <c r="C400" s="38"/>
    </row>
    <row r="401" spans="1:3" x14ac:dyDescent="0.25">
      <c r="A401" s="38"/>
      <c r="C401" s="38"/>
    </row>
    <row r="402" spans="1:3" x14ac:dyDescent="0.25">
      <c r="A402" s="38"/>
      <c r="C402" s="38"/>
    </row>
    <row r="403" spans="1:3" x14ac:dyDescent="0.25">
      <c r="A403" s="38"/>
      <c r="C403" s="38"/>
    </row>
    <row r="404" spans="1:3" x14ac:dyDescent="0.25">
      <c r="A404" s="38"/>
      <c r="C404" s="38"/>
    </row>
    <row r="405" spans="1:3" x14ac:dyDescent="0.25">
      <c r="A405" s="38"/>
      <c r="C405" s="38"/>
    </row>
    <row r="406" spans="1:3" x14ac:dyDescent="0.25">
      <c r="A406" s="38"/>
      <c r="C406" s="38"/>
    </row>
    <row r="407" spans="1:3" x14ac:dyDescent="0.25">
      <c r="A407" s="38"/>
      <c r="C407" s="38"/>
    </row>
    <row r="408" spans="1:3" x14ac:dyDescent="0.25">
      <c r="A408" s="38"/>
      <c r="C408" s="38"/>
    </row>
    <row r="409" spans="1:3" x14ac:dyDescent="0.25">
      <c r="A409" s="38"/>
      <c r="C409" s="38"/>
    </row>
    <row r="410" spans="1:3" x14ac:dyDescent="0.25">
      <c r="A410" s="38"/>
      <c r="C410" s="38"/>
    </row>
    <row r="411" spans="1:3" x14ac:dyDescent="0.25">
      <c r="A411" s="38"/>
      <c r="C411" s="38"/>
    </row>
    <row r="412" spans="1:3" x14ac:dyDescent="0.25">
      <c r="A412" s="38"/>
      <c r="C412" s="38"/>
    </row>
    <row r="413" spans="1:3" x14ac:dyDescent="0.25">
      <c r="A413" s="38"/>
      <c r="C413" s="38"/>
    </row>
    <row r="414" spans="1:3" x14ac:dyDescent="0.25">
      <c r="A414" s="38"/>
      <c r="C414" s="38"/>
    </row>
    <row r="415" spans="1:3" x14ac:dyDescent="0.25">
      <c r="A415" s="38"/>
      <c r="C415" s="38"/>
    </row>
    <row r="416" spans="1:3" x14ac:dyDescent="0.25">
      <c r="A416" s="38"/>
      <c r="C416" s="38"/>
    </row>
    <row r="417" spans="1:3" x14ac:dyDescent="0.25">
      <c r="A417" s="38"/>
      <c r="C417" s="38"/>
    </row>
    <row r="418" spans="1:3" x14ac:dyDescent="0.25">
      <c r="A418" s="38"/>
      <c r="C418" s="38"/>
    </row>
    <row r="419" spans="1:3" x14ac:dyDescent="0.25">
      <c r="A419" s="38"/>
      <c r="C419" s="38"/>
    </row>
    <row r="420" spans="1:3" x14ac:dyDescent="0.25">
      <c r="A420" s="38"/>
      <c r="C420" s="38"/>
    </row>
    <row r="421" spans="1:3" x14ac:dyDescent="0.25">
      <c r="A421" s="38"/>
      <c r="C421" s="38"/>
    </row>
    <row r="422" spans="1:3" x14ac:dyDescent="0.25">
      <c r="A422" s="38"/>
      <c r="C422" s="38"/>
    </row>
    <row r="423" spans="1:3" x14ac:dyDescent="0.25">
      <c r="A423" s="38"/>
      <c r="C423" s="38"/>
    </row>
    <row r="424" spans="1:3" x14ac:dyDescent="0.25">
      <c r="A424" s="38"/>
      <c r="C424" s="38"/>
    </row>
    <row r="425" spans="1:3" x14ac:dyDescent="0.25">
      <c r="A425" s="38"/>
      <c r="C425" s="38"/>
    </row>
    <row r="426" spans="1:3" x14ac:dyDescent="0.25">
      <c r="A426" s="38"/>
      <c r="C426" s="38"/>
    </row>
    <row r="427" spans="1:3" x14ac:dyDescent="0.25">
      <c r="A427" s="38"/>
      <c r="C427" s="38"/>
    </row>
    <row r="428" spans="1:3" x14ac:dyDescent="0.25">
      <c r="A428" s="38"/>
      <c r="C428" s="38"/>
    </row>
    <row r="429" spans="1:3" x14ac:dyDescent="0.25">
      <c r="A429" s="38"/>
      <c r="C429" s="38"/>
    </row>
    <row r="430" spans="1:3" x14ac:dyDescent="0.25">
      <c r="A430" s="38"/>
      <c r="C430" s="38"/>
    </row>
    <row r="431" spans="1:3" x14ac:dyDescent="0.25">
      <c r="A431" s="38"/>
      <c r="C431" s="38"/>
    </row>
    <row r="432" spans="1:3" x14ac:dyDescent="0.25">
      <c r="A432" s="38"/>
      <c r="C432" s="38"/>
    </row>
    <row r="433" spans="1:3" x14ac:dyDescent="0.25">
      <c r="A433" s="38"/>
      <c r="C433" s="38"/>
    </row>
    <row r="434" spans="1:3" x14ac:dyDescent="0.25">
      <c r="A434" s="38"/>
      <c r="C434" s="38"/>
    </row>
    <row r="435" spans="1:3" x14ac:dyDescent="0.25">
      <c r="A435" s="38"/>
      <c r="C435" s="38"/>
    </row>
    <row r="436" spans="1:3" x14ac:dyDescent="0.25">
      <c r="A436" s="38"/>
      <c r="C436" s="38"/>
    </row>
    <row r="437" spans="1:3" x14ac:dyDescent="0.25">
      <c r="A437" s="38"/>
      <c r="C437" s="38"/>
    </row>
    <row r="438" spans="1:3" x14ac:dyDescent="0.25">
      <c r="A438" s="38"/>
      <c r="C438" s="38"/>
    </row>
    <row r="439" spans="1:3" x14ac:dyDescent="0.25">
      <c r="A439" s="38"/>
      <c r="C439" s="38"/>
    </row>
    <row r="440" spans="1:3" x14ac:dyDescent="0.25">
      <c r="A440" s="38"/>
      <c r="C440" s="38"/>
    </row>
    <row r="441" spans="1:3" x14ac:dyDescent="0.25">
      <c r="A441" s="38"/>
      <c r="C441" s="38"/>
    </row>
    <row r="442" spans="1:3" x14ac:dyDescent="0.25">
      <c r="A442" s="38"/>
      <c r="C442" s="38"/>
    </row>
    <row r="443" spans="1:3" x14ac:dyDescent="0.25">
      <c r="A443" s="38"/>
      <c r="C443" s="38"/>
    </row>
    <row r="444" spans="1:3" x14ac:dyDescent="0.25">
      <c r="A444" s="38"/>
      <c r="C444" s="38"/>
    </row>
    <row r="445" spans="1:3" x14ac:dyDescent="0.25">
      <c r="A445" s="38"/>
      <c r="C445" s="38"/>
    </row>
    <row r="446" spans="1:3" x14ac:dyDescent="0.25">
      <c r="A446" s="38"/>
      <c r="C446" s="38"/>
    </row>
    <row r="447" spans="1:3" x14ac:dyDescent="0.25">
      <c r="A447" s="38"/>
      <c r="C447" s="38"/>
    </row>
    <row r="448" spans="1:3" x14ac:dyDescent="0.25">
      <c r="A448" s="38"/>
      <c r="C448" s="38"/>
    </row>
    <row r="449" spans="1:3" x14ac:dyDescent="0.25">
      <c r="A449" s="38"/>
      <c r="C449" s="38"/>
    </row>
    <row r="450" spans="1:3" x14ac:dyDescent="0.25">
      <c r="A450" s="38"/>
      <c r="C450" s="38"/>
    </row>
    <row r="451" spans="1:3" x14ac:dyDescent="0.25">
      <c r="A451" s="38"/>
      <c r="C451" s="38"/>
    </row>
    <row r="452" spans="1:3" x14ac:dyDescent="0.25">
      <c r="A452" s="38"/>
      <c r="C452" s="38"/>
    </row>
    <row r="453" spans="1:3" x14ac:dyDescent="0.25">
      <c r="A453" s="38"/>
      <c r="C453" s="38"/>
    </row>
    <row r="454" spans="1:3" x14ac:dyDescent="0.25">
      <c r="A454" s="38"/>
      <c r="C454" s="38"/>
    </row>
    <row r="455" spans="1:3" x14ac:dyDescent="0.25">
      <c r="A455" s="38"/>
      <c r="C455" s="38"/>
    </row>
    <row r="456" spans="1:3" x14ac:dyDescent="0.25">
      <c r="A456" s="38"/>
      <c r="C456" s="38"/>
    </row>
    <row r="457" spans="1:3" x14ac:dyDescent="0.25">
      <c r="A457" s="38"/>
      <c r="C457" s="38"/>
    </row>
    <row r="458" spans="1:3" x14ac:dyDescent="0.25">
      <c r="A458" s="38"/>
      <c r="C458" s="38"/>
    </row>
    <row r="459" spans="1:3" x14ac:dyDescent="0.25">
      <c r="A459" s="38"/>
      <c r="C459" s="38"/>
    </row>
    <row r="460" spans="1:3" x14ac:dyDescent="0.25">
      <c r="A460" s="38"/>
      <c r="C460" s="38"/>
    </row>
    <row r="461" spans="1:3" x14ac:dyDescent="0.25">
      <c r="A461" s="38"/>
      <c r="C461" s="38"/>
    </row>
    <row r="462" spans="1:3" x14ac:dyDescent="0.25">
      <c r="A462" s="38"/>
      <c r="C462" s="38"/>
    </row>
    <row r="463" spans="1:3" x14ac:dyDescent="0.25">
      <c r="A463" s="38"/>
      <c r="C463" s="38"/>
    </row>
    <row r="464" spans="1:3" x14ac:dyDescent="0.25">
      <c r="A464" s="38"/>
      <c r="C464" s="38"/>
    </row>
    <row r="465" spans="1:3" x14ac:dyDescent="0.25">
      <c r="A465" s="38"/>
      <c r="C465" s="38"/>
    </row>
    <row r="466" spans="1:3" x14ac:dyDescent="0.25">
      <c r="A466" s="38"/>
      <c r="C466" s="38"/>
    </row>
    <row r="467" spans="1:3" x14ac:dyDescent="0.25">
      <c r="A467" s="38"/>
      <c r="C467" s="38"/>
    </row>
    <row r="468" spans="1:3" x14ac:dyDescent="0.25">
      <c r="A468" s="38"/>
      <c r="C468" s="38"/>
    </row>
    <row r="469" spans="1:3" x14ac:dyDescent="0.25">
      <c r="A469" s="38"/>
      <c r="C469" s="38"/>
    </row>
    <row r="470" spans="1:3" x14ac:dyDescent="0.25">
      <c r="A470" s="38"/>
      <c r="C470" s="38"/>
    </row>
    <row r="471" spans="1:3" x14ac:dyDescent="0.25">
      <c r="A471" s="38"/>
      <c r="C471" s="38"/>
    </row>
    <row r="472" spans="1:3" x14ac:dyDescent="0.25">
      <c r="A472" s="38"/>
      <c r="C472" s="38"/>
    </row>
    <row r="473" spans="1:3" x14ac:dyDescent="0.25">
      <c r="A473" s="38"/>
      <c r="C473" s="38"/>
    </row>
    <row r="474" spans="1:3" x14ac:dyDescent="0.25">
      <c r="A474" s="38"/>
      <c r="C474" s="38"/>
    </row>
    <row r="475" spans="1:3" x14ac:dyDescent="0.25">
      <c r="A475" s="38"/>
      <c r="C475" s="38"/>
    </row>
    <row r="476" spans="1:3" x14ac:dyDescent="0.25">
      <c r="A476" s="38"/>
      <c r="C476" s="38"/>
    </row>
    <row r="477" spans="1:3" x14ac:dyDescent="0.25">
      <c r="A477" s="38"/>
      <c r="C477" s="38"/>
    </row>
    <row r="478" spans="1:3" x14ac:dyDescent="0.25">
      <c r="A478" s="38"/>
      <c r="C478" s="38"/>
    </row>
    <row r="479" spans="1:3" x14ac:dyDescent="0.25">
      <c r="A479" s="38"/>
      <c r="C479" s="38"/>
    </row>
    <row r="480" spans="1:3" x14ac:dyDescent="0.25">
      <c r="A480" s="38"/>
      <c r="C480" s="38"/>
    </row>
    <row r="481" spans="1:3" x14ac:dyDescent="0.25">
      <c r="A481" s="38"/>
      <c r="C481" s="38"/>
    </row>
    <row r="482" spans="1:3" x14ac:dyDescent="0.25">
      <c r="A482" s="38"/>
      <c r="C482" s="38"/>
    </row>
    <row r="483" spans="1:3" x14ac:dyDescent="0.25">
      <c r="A483" s="38"/>
      <c r="C483" s="38"/>
    </row>
    <row r="484" spans="1:3" x14ac:dyDescent="0.25">
      <c r="A484" s="38"/>
      <c r="C484" s="38"/>
    </row>
    <row r="485" spans="1:3" x14ac:dyDescent="0.25">
      <c r="A485" s="38"/>
      <c r="C485" s="38"/>
    </row>
    <row r="486" spans="1:3" x14ac:dyDescent="0.25">
      <c r="A486" s="38"/>
      <c r="C486" s="38"/>
    </row>
    <row r="487" spans="1:3" x14ac:dyDescent="0.25">
      <c r="A487" s="38"/>
      <c r="C487" s="38"/>
    </row>
    <row r="488" spans="1:3" x14ac:dyDescent="0.25">
      <c r="A488" s="38"/>
      <c r="C488" s="38"/>
    </row>
    <row r="489" spans="1:3" x14ac:dyDescent="0.25">
      <c r="A489" s="38"/>
      <c r="C489" s="38"/>
    </row>
    <row r="490" spans="1:3" x14ac:dyDescent="0.25">
      <c r="A490" s="38"/>
      <c r="C490" s="38"/>
    </row>
    <row r="491" spans="1:3" x14ac:dyDescent="0.25">
      <c r="A491" s="38"/>
      <c r="C491" s="38"/>
    </row>
    <row r="492" spans="1:3" x14ac:dyDescent="0.25">
      <c r="A492" s="38"/>
      <c r="C492" s="38"/>
    </row>
    <row r="493" spans="1:3" x14ac:dyDescent="0.25">
      <c r="A493" s="38"/>
      <c r="C493" s="38"/>
    </row>
    <row r="494" spans="1:3" x14ac:dyDescent="0.25">
      <c r="A494" s="38"/>
      <c r="C494" s="38"/>
    </row>
    <row r="495" spans="1:3" x14ac:dyDescent="0.25">
      <c r="A495" s="38"/>
      <c r="C495" s="38"/>
    </row>
    <row r="496" spans="1:3" x14ac:dyDescent="0.25">
      <c r="A496" s="38"/>
      <c r="C496" s="38"/>
    </row>
    <row r="497" spans="1:3" x14ac:dyDescent="0.25">
      <c r="A497" s="38"/>
      <c r="C497" s="38"/>
    </row>
    <row r="498" spans="1:3" x14ac:dyDescent="0.25">
      <c r="A498" s="38"/>
      <c r="C498" s="38"/>
    </row>
    <row r="499" spans="1:3" x14ac:dyDescent="0.25">
      <c r="A499" s="38"/>
      <c r="C499" s="38"/>
    </row>
    <row r="500" spans="1:3" x14ac:dyDescent="0.25">
      <c r="A500" s="38"/>
      <c r="C500" s="38"/>
    </row>
    <row r="501" spans="1:3" x14ac:dyDescent="0.25">
      <c r="A501" s="38"/>
      <c r="C501" s="38"/>
    </row>
    <row r="502" spans="1:3" x14ac:dyDescent="0.25">
      <c r="A502" s="38"/>
      <c r="C502" s="38"/>
    </row>
    <row r="503" spans="1:3" x14ac:dyDescent="0.25">
      <c r="A503" s="38"/>
      <c r="C503" s="38"/>
    </row>
    <row r="504" spans="1:3" x14ac:dyDescent="0.25">
      <c r="A504" s="38"/>
      <c r="C504" s="38"/>
    </row>
    <row r="505" spans="1:3" x14ac:dyDescent="0.25">
      <c r="A505" s="38"/>
      <c r="C505" s="38"/>
    </row>
    <row r="506" spans="1:3" x14ac:dyDescent="0.25">
      <c r="A506" s="38"/>
      <c r="C506" s="38"/>
    </row>
    <row r="507" spans="1:3" x14ac:dyDescent="0.25">
      <c r="A507" s="38"/>
      <c r="C507" s="38"/>
    </row>
    <row r="508" spans="1:3" x14ac:dyDescent="0.25">
      <c r="A508" s="38"/>
      <c r="C508" s="38"/>
    </row>
    <row r="509" spans="1:3" x14ac:dyDescent="0.25">
      <c r="A509" s="38"/>
      <c r="C509" s="38"/>
    </row>
    <row r="510" spans="1:3" x14ac:dyDescent="0.25">
      <c r="A510" s="38"/>
      <c r="C510" s="38"/>
    </row>
    <row r="511" spans="1:3" x14ac:dyDescent="0.25">
      <c r="A511" s="38"/>
      <c r="C511" s="38"/>
    </row>
    <row r="512" spans="1:3" x14ac:dyDescent="0.25">
      <c r="A512" s="38"/>
      <c r="C512" s="38"/>
    </row>
    <row r="513" spans="1:3" x14ac:dyDescent="0.25">
      <c r="A513" s="38"/>
      <c r="C513" s="38"/>
    </row>
    <row r="514" spans="1:3" x14ac:dyDescent="0.25">
      <c r="A514" s="38"/>
      <c r="C514" s="38"/>
    </row>
    <row r="515" spans="1:3" x14ac:dyDescent="0.25">
      <c r="A515" s="38"/>
      <c r="C515" s="38"/>
    </row>
    <row r="516" spans="1:3" x14ac:dyDescent="0.25">
      <c r="A516" s="38"/>
      <c r="C516" s="38"/>
    </row>
    <row r="517" spans="1:3" x14ac:dyDescent="0.25">
      <c r="A517" s="38"/>
      <c r="C517" s="38"/>
    </row>
    <row r="518" spans="1:3" x14ac:dyDescent="0.25">
      <c r="A518" s="38"/>
      <c r="C518" s="38"/>
    </row>
    <row r="519" spans="1:3" x14ac:dyDescent="0.25">
      <c r="A519" s="38"/>
      <c r="C519" s="38"/>
    </row>
    <row r="520" spans="1:3" x14ac:dyDescent="0.25">
      <c r="A520" s="38"/>
      <c r="C520" s="38"/>
    </row>
    <row r="521" spans="1:3" x14ac:dyDescent="0.25">
      <c r="A521" s="38"/>
      <c r="C521" s="38"/>
    </row>
    <row r="522" spans="1:3" x14ac:dyDescent="0.25">
      <c r="A522" s="38"/>
      <c r="C522" s="38"/>
    </row>
    <row r="523" spans="1:3" x14ac:dyDescent="0.25">
      <c r="A523" s="38"/>
      <c r="C523" s="38"/>
    </row>
    <row r="524" spans="1:3" x14ac:dyDescent="0.25">
      <c r="A524" s="38"/>
      <c r="C524" s="38"/>
    </row>
    <row r="525" spans="1:3" x14ac:dyDescent="0.25">
      <c r="A525" s="38"/>
      <c r="C525" s="38"/>
    </row>
    <row r="526" spans="1:3" x14ac:dyDescent="0.25">
      <c r="A526" s="38"/>
      <c r="C526" s="38"/>
    </row>
    <row r="527" spans="1:3" x14ac:dyDescent="0.25">
      <c r="A527" s="38"/>
      <c r="C527" s="38"/>
    </row>
    <row r="528" spans="1:3" x14ac:dyDescent="0.25">
      <c r="A528" s="38"/>
      <c r="C528" s="38"/>
    </row>
    <row r="529" spans="1:3" x14ac:dyDescent="0.25">
      <c r="A529" s="38"/>
      <c r="C529" s="38"/>
    </row>
    <row r="530" spans="1:3" x14ac:dyDescent="0.25">
      <c r="A530" s="38"/>
      <c r="C530" s="38"/>
    </row>
    <row r="531" spans="1:3" x14ac:dyDescent="0.25">
      <c r="A531" s="38"/>
      <c r="C531" s="38"/>
    </row>
    <row r="532" spans="1:3" x14ac:dyDescent="0.25">
      <c r="A532" s="38"/>
      <c r="C532" s="38"/>
    </row>
    <row r="533" spans="1:3" x14ac:dyDescent="0.25">
      <c r="A533" s="38"/>
      <c r="C533" s="38"/>
    </row>
    <row r="534" spans="1:3" x14ac:dyDescent="0.25">
      <c r="A534" s="38"/>
      <c r="C534" s="38"/>
    </row>
    <row r="535" spans="1:3" x14ac:dyDescent="0.25">
      <c r="A535" s="38"/>
      <c r="C535" s="38"/>
    </row>
    <row r="536" spans="1:3" x14ac:dyDescent="0.25">
      <c r="A536" s="38"/>
      <c r="C536" s="38"/>
    </row>
    <row r="537" spans="1:3" x14ac:dyDescent="0.25">
      <c r="A537" s="38"/>
      <c r="C537" s="38"/>
    </row>
    <row r="538" spans="1:3" x14ac:dyDescent="0.25">
      <c r="A538" s="38"/>
      <c r="C538" s="38"/>
    </row>
    <row r="539" spans="1:3" x14ac:dyDescent="0.25">
      <c r="A539" s="38"/>
      <c r="C539" s="38"/>
    </row>
    <row r="540" spans="1:3" x14ac:dyDescent="0.25">
      <c r="A540" s="38"/>
      <c r="C540" s="38"/>
    </row>
    <row r="541" spans="1:3" x14ac:dyDescent="0.25">
      <c r="A541" s="38"/>
      <c r="C541" s="38"/>
    </row>
    <row r="542" spans="1:3" x14ac:dyDescent="0.25">
      <c r="A542" s="38"/>
      <c r="C542" s="38"/>
    </row>
    <row r="543" spans="1:3" x14ac:dyDescent="0.25">
      <c r="A543" s="38"/>
      <c r="C543" s="38"/>
    </row>
    <row r="544" spans="1:3" x14ac:dyDescent="0.25">
      <c r="A544" s="38"/>
      <c r="C544" s="38"/>
    </row>
    <row r="545" spans="1:3" x14ac:dyDescent="0.25">
      <c r="A545" s="38"/>
      <c r="C545" s="38"/>
    </row>
    <row r="546" spans="1:3" x14ac:dyDescent="0.25">
      <c r="A546" s="38"/>
      <c r="C546" s="38"/>
    </row>
    <row r="547" spans="1:3" x14ac:dyDescent="0.25">
      <c r="A547" s="38"/>
      <c r="C547" s="38"/>
    </row>
    <row r="548" spans="1:3" x14ac:dyDescent="0.25">
      <c r="A548" s="38"/>
      <c r="C548" s="38"/>
    </row>
    <row r="549" spans="1:3" x14ac:dyDescent="0.25">
      <c r="A549" s="38"/>
      <c r="C549" s="38"/>
    </row>
    <row r="550" spans="1:3" x14ac:dyDescent="0.25">
      <c r="A550" s="38"/>
      <c r="C550" s="38"/>
    </row>
    <row r="551" spans="1:3" x14ac:dyDescent="0.25">
      <c r="A551" s="38"/>
      <c r="C551" s="38"/>
    </row>
    <row r="552" spans="1:3" x14ac:dyDescent="0.25">
      <c r="A552" s="38"/>
      <c r="C552" s="38"/>
    </row>
    <row r="553" spans="1:3" x14ac:dyDescent="0.25">
      <c r="A553" s="38"/>
      <c r="C553" s="38"/>
    </row>
    <row r="554" spans="1:3" x14ac:dyDescent="0.25">
      <c r="A554" s="38"/>
      <c r="C554" s="38"/>
    </row>
    <row r="555" spans="1:3" x14ac:dyDescent="0.25">
      <c r="A555" s="38"/>
      <c r="C555" s="38"/>
    </row>
    <row r="556" spans="1:3" x14ac:dyDescent="0.25">
      <c r="A556" s="38"/>
      <c r="C556" s="38"/>
    </row>
    <row r="557" spans="1:3" x14ac:dyDescent="0.25">
      <c r="A557" s="38"/>
      <c r="C557" s="38"/>
    </row>
    <row r="558" spans="1:3" x14ac:dyDescent="0.25">
      <c r="A558" s="38"/>
      <c r="C558" s="38"/>
    </row>
    <row r="559" spans="1:3" x14ac:dyDescent="0.25">
      <c r="A559" s="38"/>
      <c r="C559" s="38"/>
    </row>
    <row r="560" spans="1:3" x14ac:dyDescent="0.25">
      <c r="A560" s="38"/>
      <c r="C560" s="38"/>
    </row>
    <row r="561" spans="1:3" x14ac:dyDescent="0.25">
      <c r="A561" s="38"/>
      <c r="C561" s="38"/>
    </row>
    <row r="562" spans="1:3" x14ac:dyDescent="0.25">
      <c r="A562" s="38"/>
      <c r="C562" s="38"/>
    </row>
    <row r="563" spans="1:3" x14ac:dyDescent="0.25">
      <c r="A563" s="38"/>
      <c r="C563" s="38"/>
    </row>
    <row r="564" spans="1:3" x14ac:dyDescent="0.25">
      <c r="A564" s="38"/>
      <c r="C564" s="38"/>
    </row>
    <row r="565" spans="1:3" x14ac:dyDescent="0.25">
      <c r="A565" s="38"/>
      <c r="C565" s="38"/>
    </row>
    <row r="566" spans="1:3" x14ac:dyDescent="0.25">
      <c r="A566" s="38"/>
      <c r="C566" s="38"/>
    </row>
    <row r="567" spans="1:3" x14ac:dyDescent="0.25">
      <c r="A567" s="38"/>
      <c r="C567" s="38"/>
    </row>
    <row r="568" spans="1:3" x14ac:dyDescent="0.25">
      <c r="A568" s="38"/>
      <c r="C568" s="38"/>
    </row>
    <row r="569" spans="1:3" x14ac:dyDescent="0.25">
      <c r="A569" s="38"/>
      <c r="C569" s="38"/>
    </row>
    <row r="570" spans="1:3" x14ac:dyDescent="0.25">
      <c r="A570" s="38"/>
      <c r="C570" s="38"/>
    </row>
    <row r="571" spans="1:3" x14ac:dyDescent="0.25">
      <c r="A571" s="38"/>
      <c r="C571" s="38"/>
    </row>
    <row r="572" spans="1:3" x14ac:dyDescent="0.25">
      <c r="A572" s="38"/>
      <c r="C572" s="38"/>
    </row>
    <row r="573" spans="1:3" x14ac:dyDescent="0.25">
      <c r="A573" s="38"/>
      <c r="C573" s="38"/>
    </row>
    <row r="574" spans="1:3" x14ac:dyDescent="0.25">
      <c r="A574" s="38"/>
      <c r="C574" s="38"/>
    </row>
    <row r="575" spans="1:3" x14ac:dyDescent="0.25">
      <c r="A575" s="38"/>
      <c r="C575" s="38"/>
    </row>
    <row r="576" spans="1:3" x14ac:dyDescent="0.25">
      <c r="A576" s="38"/>
      <c r="C576" s="38"/>
    </row>
    <row r="577" spans="1:3" x14ac:dyDescent="0.25">
      <c r="A577" s="38"/>
      <c r="C577" s="38"/>
    </row>
    <row r="578" spans="1:3" x14ac:dyDescent="0.25">
      <c r="A578" s="38"/>
      <c r="C578" s="38"/>
    </row>
    <row r="579" spans="1:3" x14ac:dyDescent="0.25">
      <c r="A579" s="38"/>
      <c r="C579" s="38"/>
    </row>
    <row r="580" spans="1:3" x14ac:dyDescent="0.25">
      <c r="A580" s="38"/>
      <c r="C580" s="38"/>
    </row>
    <row r="581" spans="1:3" x14ac:dyDescent="0.25">
      <c r="A581" s="38"/>
      <c r="C581" s="38"/>
    </row>
    <row r="582" spans="1:3" x14ac:dyDescent="0.25">
      <c r="A582" s="38"/>
      <c r="C582" s="38"/>
    </row>
    <row r="583" spans="1:3" x14ac:dyDescent="0.25">
      <c r="A583" s="38"/>
      <c r="C583" s="38"/>
    </row>
    <row r="584" spans="1:3" x14ac:dyDescent="0.25">
      <c r="A584" s="38"/>
      <c r="C584" s="38"/>
    </row>
    <row r="585" spans="1:3" x14ac:dyDescent="0.25">
      <c r="A585" s="38"/>
      <c r="C585" s="38"/>
    </row>
    <row r="586" spans="1:3" x14ac:dyDescent="0.25">
      <c r="A586" s="38"/>
      <c r="C586" s="38"/>
    </row>
    <row r="587" spans="1:3" x14ac:dyDescent="0.25">
      <c r="A587" s="38"/>
      <c r="C587" s="38"/>
    </row>
    <row r="588" spans="1:3" x14ac:dyDescent="0.25">
      <c r="A588" s="38"/>
      <c r="C588" s="38"/>
    </row>
    <row r="589" spans="1:3" x14ac:dyDescent="0.25">
      <c r="A589" s="38"/>
      <c r="C589" s="38"/>
    </row>
    <row r="590" spans="1:3" x14ac:dyDescent="0.25">
      <c r="A590" s="38"/>
      <c r="C590" s="38"/>
    </row>
    <row r="591" spans="1:3" x14ac:dyDescent="0.25">
      <c r="A591" s="38"/>
      <c r="C591" s="38"/>
    </row>
    <row r="592" spans="1:3" x14ac:dyDescent="0.25">
      <c r="A592" s="38"/>
      <c r="C592" s="38"/>
    </row>
    <row r="593" spans="1:3" x14ac:dyDescent="0.25">
      <c r="A593" s="38"/>
      <c r="C593" s="38"/>
    </row>
    <row r="594" spans="1:3" x14ac:dyDescent="0.25">
      <c r="A594" s="38"/>
      <c r="C594" s="38"/>
    </row>
    <row r="595" spans="1:3" x14ac:dyDescent="0.25">
      <c r="A595" s="38"/>
      <c r="C595" s="38"/>
    </row>
    <row r="596" spans="1:3" x14ac:dyDescent="0.25">
      <c r="A596" s="38"/>
      <c r="C596" s="38"/>
    </row>
    <row r="597" spans="1:3" x14ac:dyDescent="0.25">
      <c r="A597" s="38"/>
      <c r="C597" s="38"/>
    </row>
    <row r="598" spans="1:3" x14ac:dyDescent="0.25">
      <c r="A598" s="38"/>
      <c r="C598" s="38"/>
    </row>
    <row r="599" spans="1:3" x14ac:dyDescent="0.25">
      <c r="A599" s="38"/>
      <c r="C599" s="38"/>
    </row>
    <row r="600" spans="1:3" x14ac:dyDescent="0.25">
      <c r="A600" s="38"/>
      <c r="C600" s="38"/>
    </row>
    <row r="601" spans="1:3" x14ac:dyDescent="0.25">
      <c r="A601" s="38"/>
      <c r="C601" s="38"/>
    </row>
    <row r="602" spans="1:3" x14ac:dyDescent="0.25">
      <c r="A602" s="38"/>
      <c r="C602" s="38"/>
    </row>
    <row r="603" spans="1:3" x14ac:dyDescent="0.25">
      <c r="A603" s="38"/>
      <c r="C603" s="38"/>
    </row>
    <row r="604" spans="1:3" x14ac:dyDescent="0.25">
      <c r="A604" s="38"/>
      <c r="C604" s="38"/>
    </row>
    <row r="605" spans="1:3" x14ac:dyDescent="0.25">
      <c r="A605" s="38"/>
      <c r="C605" s="38"/>
    </row>
    <row r="606" spans="1:3" x14ac:dyDescent="0.25">
      <c r="A606" s="38"/>
      <c r="C606" s="38"/>
    </row>
    <row r="607" spans="1:3" x14ac:dyDescent="0.25">
      <c r="A607" s="38"/>
      <c r="C607" s="38"/>
    </row>
    <row r="608" spans="1:3" x14ac:dyDescent="0.25">
      <c r="A608" s="38"/>
      <c r="C608" s="38"/>
    </row>
    <row r="609" spans="1:3" x14ac:dyDescent="0.25">
      <c r="A609" s="38"/>
      <c r="C609" s="38"/>
    </row>
    <row r="610" spans="1:3" x14ac:dyDescent="0.25">
      <c r="A610" s="38"/>
      <c r="C610" s="38"/>
    </row>
    <row r="611" spans="1:3" x14ac:dyDescent="0.25">
      <c r="A611" s="38"/>
      <c r="C611" s="38"/>
    </row>
    <row r="612" spans="1:3" x14ac:dyDescent="0.25">
      <c r="A612" s="38"/>
      <c r="C612" s="38"/>
    </row>
    <row r="613" spans="1:3" x14ac:dyDescent="0.25">
      <c r="A613" s="38"/>
      <c r="C613" s="38"/>
    </row>
    <row r="614" spans="1:3" x14ac:dyDescent="0.25">
      <c r="A614" s="38"/>
      <c r="C614" s="38"/>
    </row>
    <row r="615" spans="1:3" x14ac:dyDescent="0.25">
      <c r="A615" s="38"/>
      <c r="C615" s="38"/>
    </row>
    <row r="616" spans="1:3" x14ac:dyDescent="0.25">
      <c r="A616" s="38"/>
      <c r="C616" s="38"/>
    </row>
    <row r="617" spans="1:3" x14ac:dyDescent="0.25">
      <c r="A617" s="38"/>
      <c r="C617" s="38"/>
    </row>
    <row r="618" spans="1:3" x14ac:dyDescent="0.25">
      <c r="A618" s="38"/>
      <c r="C618" s="38"/>
    </row>
    <row r="619" spans="1:3" x14ac:dyDescent="0.25">
      <c r="A619" s="38"/>
      <c r="C619" s="38"/>
    </row>
    <row r="620" spans="1:3" x14ac:dyDescent="0.25">
      <c r="A620" s="38"/>
      <c r="C620" s="38"/>
    </row>
    <row r="621" spans="1:3" x14ac:dyDescent="0.25">
      <c r="A621" s="38"/>
      <c r="C621" s="38"/>
    </row>
    <row r="622" spans="1:3" x14ac:dyDescent="0.25">
      <c r="A622" s="38"/>
      <c r="C622" s="38"/>
    </row>
    <row r="623" spans="1:3" x14ac:dyDescent="0.25">
      <c r="A623" s="38"/>
      <c r="C623" s="38"/>
    </row>
    <row r="624" spans="1:3" x14ac:dyDescent="0.25">
      <c r="A624" s="38"/>
      <c r="C624" s="38"/>
    </row>
    <row r="625" spans="1:3" x14ac:dyDescent="0.25">
      <c r="A625" s="38"/>
      <c r="C625" s="38"/>
    </row>
    <row r="626" spans="1:3" x14ac:dyDescent="0.25">
      <c r="A626" s="38"/>
      <c r="C626" s="38"/>
    </row>
    <row r="627" spans="1:3" x14ac:dyDescent="0.25">
      <c r="A627" s="38"/>
      <c r="C627" s="38"/>
    </row>
    <row r="628" spans="1:3" x14ac:dyDescent="0.25">
      <c r="A628" s="38"/>
      <c r="C628" s="38"/>
    </row>
    <row r="629" spans="1:3" x14ac:dyDescent="0.25">
      <c r="A629" s="38"/>
      <c r="C629" s="38"/>
    </row>
    <row r="630" spans="1:3" x14ac:dyDescent="0.25">
      <c r="A630" s="38"/>
      <c r="C630" s="38"/>
    </row>
    <row r="631" spans="1:3" x14ac:dyDescent="0.25">
      <c r="A631" s="38"/>
      <c r="C631" s="38"/>
    </row>
    <row r="632" spans="1:3" x14ac:dyDescent="0.25">
      <c r="A632" s="38"/>
      <c r="C632" s="38"/>
    </row>
    <row r="633" spans="1:3" x14ac:dyDescent="0.25">
      <c r="A633" s="38"/>
      <c r="C633" s="38"/>
    </row>
    <row r="634" spans="1:3" x14ac:dyDescent="0.25">
      <c r="A634" s="38"/>
      <c r="C634" s="38"/>
    </row>
    <row r="635" spans="1:3" x14ac:dyDescent="0.25">
      <c r="A635" s="38"/>
      <c r="C635" s="38"/>
    </row>
    <row r="636" spans="1:3" x14ac:dyDescent="0.25">
      <c r="A636" s="38"/>
      <c r="C636" s="38"/>
    </row>
    <row r="637" spans="1:3" x14ac:dyDescent="0.25">
      <c r="A637" s="38"/>
      <c r="C637" s="38"/>
    </row>
    <row r="638" spans="1:3" x14ac:dyDescent="0.25">
      <c r="A638" s="38"/>
      <c r="C638" s="38"/>
    </row>
    <row r="639" spans="1:3" x14ac:dyDescent="0.25">
      <c r="A639" s="38"/>
      <c r="C639" s="38"/>
    </row>
    <row r="640" spans="1:3" x14ac:dyDescent="0.25">
      <c r="A640" s="38"/>
      <c r="C640" s="38"/>
    </row>
    <row r="641" spans="1:3" x14ac:dyDescent="0.25">
      <c r="A641" s="38"/>
      <c r="C641" s="38"/>
    </row>
    <row r="642" spans="1:3" x14ac:dyDescent="0.25">
      <c r="A642" s="38"/>
      <c r="C642" s="38"/>
    </row>
    <row r="643" spans="1:3" x14ac:dyDescent="0.25">
      <c r="A643" s="38"/>
      <c r="C643" s="38"/>
    </row>
    <row r="644" spans="1:3" x14ac:dyDescent="0.25">
      <c r="A644" s="38"/>
      <c r="C644" s="38"/>
    </row>
    <row r="645" spans="1:3" x14ac:dyDescent="0.25">
      <c r="A645" s="38"/>
      <c r="C645" s="38"/>
    </row>
    <row r="646" spans="1:3" x14ac:dyDescent="0.25">
      <c r="A646" s="38"/>
      <c r="C646" s="38"/>
    </row>
    <row r="647" spans="1:3" x14ac:dyDescent="0.25">
      <c r="A647" s="38"/>
      <c r="C647" s="38"/>
    </row>
    <row r="648" spans="1:3" x14ac:dyDescent="0.25">
      <c r="A648" s="38"/>
      <c r="C648" s="38"/>
    </row>
    <row r="649" spans="1:3" x14ac:dyDescent="0.25">
      <c r="A649" s="38"/>
      <c r="C649" s="38"/>
    </row>
    <row r="650" spans="1:3" x14ac:dyDescent="0.25">
      <c r="A650" s="38"/>
      <c r="C650" s="38"/>
    </row>
    <row r="651" spans="1:3" x14ac:dyDescent="0.25">
      <c r="A651" s="38"/>
      <c r="C651" s="38"/>
    </row>
    <row r="652" spans="1:3" x14ac:dyDescent="0.25">
      <c r="A652" s="38"/>
      <c r="C652" s="38"/>
    </row>
    <row r="653" spans="1:3" x14ac:dyDescent="0.25">
      <c r="A653" s="38"/>
      <c r="C653" s="38"/>
    </row>
    <row r="654" spans="1:3" x14ac:dyDescent="0.25">
      <c r="A654" s="38"/>
      <c r="C654" s="38"/>
    </row>
    <row r="655" spans="1:3" x14ac:dyDescent="0.25">
      <c r="A655" s="38"/>
      <c r="C655" s="38"/>
    </row>
    <row r="656" spans="1:3" x14ac:dyDescent="0.25">
      <c r="A656" s="38"/>
      <c r="C656" s="38"/>
    </row>
    <row r="657" spans="1:3" x14ac:dyDescent="0.25">
      <c r="A657" s="38"/>
      <c r="C657" s="38"/>
    </row>
    <row r="658" spans="1:3" x14ac:dyDescent="0.25">
      <c r="A658" s="38"/>
      <c r="C658" s="38"/>
    </row>
    <row r="659" spans="1:3" x14ac:dyDescent="0.25">
      <c r="A659" s="38"/>
      <c r="C659" s="38"/>
    </row>
    <row r="660" spans="1:3" x14ac:dyDescent="0.25">
      <c r="A660" s="38"/>
      <c r="C660" s="38"/>
    </row>
    <row r="661" spans="1:3" x14ac:dyDescent="0.25">
      <c r="A661" s="38"/>
      <c r="C661" s="38"/>
    </row>
    <row r="662" spans="1:3" x14ac:dyDescent="0.25">
      <c r="A662" s="38"/>
      <c r="C662" s="38"/>
    </row>
    <row r="663" spans="1:3" x14ac:dyDescent="0.25">
      <c r="A663" s="38"/>
      <c r="C663" s="38"/>
    </row>
    <row r="664" spans="1:3" x14ac:dyDescent="0.25">
      <c r="A664" s="38"/>
      <c r="C664" s="38"/>
    </row>
    <row r="665" spans="1:3" x14ac:dyDescent="0.25">
      <c r="A665" s="38"/>
      <c r="C665" s="38"/>
    </row>
    <row r="666" spans="1:3" x14ac:dyDescent="0.25">
      <c r="A666" s="38"/>
      <c r="C666" s="38"/>
    </row>
    <row r="667" spans="1:3" x14ac:dyDescent="0.25">
      <c r="A667" s="38"/>
      <c r="C667" s="38"/>
    </row>
    <row r="668" spans="1:3" x14ac:dyDescent="0.25">
      <c r="A668" s="38"/>
      <c r="C668" s="38"/>
    </row>
    <row r="669" spans="1:3" x14ac:dyDescent="0.25">
      <c r="A669" s="38"/>
      <c r="C669" s="38"/>
    </row>
    <row r="670" spans="1:3" x14ac:dyDescent="0.25">
      <c r="A670" s="38"/>
      <c r="C670" s="38"/>
    </row>
    <row r="671" spans="1:3" x14ac:dyDescent="0.25">
      <c r="A671" s="38"/>
      <c r="C671" s="38"/>
    </row>
    <row r="672" spans="1:3" x14ac:dyDescent="0.25">
      <c r="A672" s="38"/>
      <c r="C672" s="38"/>
    </row>
    <row r="673" spans="1:3" x14ac:dyDescent="0.25">
      <c r="A673" s="38"/>
      <c r="C673" s="38"/>
    </row>
    <row r="674" spans="1:3" x14ac:dyDescent="0.25">
      <c r="A674" s="38"/>
      <c r="C674" s="38"/>
    </row>
    <row r="675" spans="1:3" x14ac:dyDescent="0.25">
      <c r="A675" s="38"/>
      <c r="C675" s="38"/>
    </row>
    <row r="676" spans="1:3" x14ac:dyDescent="0.25">
      <c r="A676" s="38"/>
      <c r="C676" s="38"/>
    </row>
    <row r="677" spans="1:3" x14ac:dyDescent="0.25">
      <c r="A677" s="38"/>
      <c r="C677" s="38"/>
    </row>
    <row r="678" spans="1:3" x14ac:dyDescent="0.25">
      <c r="A678" s="38"/>
      <c r="C678" s="38"/>
    </row>
    <row r="679" spans="1:3" x14ac:dyDescent="0.25">
      <c r="A679" s="38"/>
      <c r="C679" s="38"/>
    </row>
    <row r="680" spans="1:3" x14ac:dyDescent="0.25">
      <c r="A680" s="38"/>
      <c r="C680" s="38"/>
    </row>
    <row r="681" spans="1:3" x14ac:dyDescent="0.25">
      <c r="A681" s="38"/>
      <c r="C681" s="38"/>
    </row>
    <row r="682" spans="1:3" x14ac:dyDescent="0.25">
      <c r="A682" s="38"/>
      <c r="C682" s="38"/>
    </row>
    <row r="683" spans="1:3" x14ac:dyDescent="0.25">
      <c r="A683" s="38"/>
      <c r="C683" s="38"/>
    </row>
    <row r="684" spans="1:3" x14ac:dyDescent="0.25">
      <c r="A684" s="38"/>
      <c r="C684" s="38"/>
    </row>
    <row r="685" spans="1:3" x14ac:dyDescent="0.25">
      <c r="A685" s="38"/>
      <c r="C685" s="38"/>
    </row>
    <row r="686" spans="1:3" x14ac:dyDescent="0.25">
      <c r="A686" s="38"/>
      <c r="C686" s="38"/>
    </row>
  </sheetData>
  <sortState xmlns:xlrd2="http://schemas.microsoft.com/office/spreadsheetml/2017/richdata2" ref="A3:D142">
    <sortCondition ref="A3:A142"/>
  </sortState>
  <mergeCells count="1">
    <mergeCell ref="A144:C14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127"/>
  <sheetViews>
    <sheetView showGridLines="0" workbookViewId="0">
      <selection activeCell="A183" sqref="A183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5" t="s">
        <v>18</v>
      </c>
      <c r="C1" s="46" t="s">
        <v>2</v>
      </c>
      <c r="D1" s="47" t="s">
        <v>3</v>
      </c>
    </row>
    <row r="2" spans="1:4" s="85" customFormat="1" x14ac:dyDescent="0.25">
      <c r="A2" s="88" t="s">
        <v>451</v>
      </c>
      <c r="B2" s="87">
        <v>500</v>
      </c>
      <c r="C2" s="90" t="s">
        <v>452</v>
      </c>
      <c r="D2" s="90" t="s">
        <v>42</v>
      </c>
    </row>
    <row r="3" spans="1:4" s="85" customFormat="1" x14ac:dyDescent="0.25">
      <c r="A3" s="88" t="s">
        <v>451</v>
      </c>
      <c r="B3" s="87">
        <v>300</v>
      </c>
      <c r="C3" s="90" t="s">
        <v>453</v>
      </c>
      <c r="D3" s="90" t="s">
        <v>42</v>
      </c>
    </row>
    <row r="4" spans="1:4" s="85" customFormat="1" x14ac:dyDescent="0.25">
      <c r="A4" s="88" t="s">
        <v>451</v>
      </c>
      <c r="B4" s="87">
        <v>100</v>
      </c>
      <c r="C4" s="90" t="s">
        <v>454</v>
      </c>
      <c r="D4" s="90" t="s">
        <v>42</v>
      </c>
    </row>
    <row r="5" spans="1:4" s="85" customFormat="1" x14ac:dyDescent="0.25">
      <c r="A5" s="88" t="s">
        <v>451</v>
      </c>
      <c r="B5" s="87">
        <v>300</v>
      </c>
      <c r="C5" s="90" t="s">
        <v>455</v>
      </c>
      <c r="D5" s="90" t="s">
        <v>42</v>
      </c>
    </row>
    <row r="6" spans="1:4" s="85" customFormat="1" x14ac:dyDescent="0.25">
      <c r="A6" s="88" t="s">
        <v>451</v>
      </c>
      <c r="B6" s="87">
        <v>1000</v>
      </c>
      <c r="C6" s="90" t="s">
        <v>456</v>
      </c>
      <c r="D6" s="90" t="s">
        <v>42</v>
      </c>
    </row>
    <row r="7" spans="1:4" s="85" customFormat="1" x14ac:dyDescent="0.25">
      <c r="A7" s="88" t="s">
        <v>451</v>
      </c>
      <c r="B7" s="87">
        <v>500</v>
      </c>
      <c r="C7" s="90" t="s">
        <v>457</v>
      </c>
      <c r="D7" s="90" t="s">
        <v>42</v>
      </c>
    </row>
    <row r="8" spans="1:4" s="85" customFormat="1" x14ac:dyDescent="0.25">
      <c r="A8" s="88" t="s">
        <v>451</v>
      </c>
      <c r="B8" s="87">
        <v>500</v>
      </c>
      <c r="C8" s="90" t="s">
        <v>458</v>
      </c>
      <c r="D8" s="90" t="s">
        <v>42</v>
      </c>
    </row>
    <row r="9" spans="1:4" s="85" customFormat="1" x14ac:dyDescent="0.25">
      <c r="A9" s="88" t="s">
        <v>459</v>
      </c>
      <c r="B9" s="87">
        <v>520</v>
      </c>
      <c r="C9" s="90" t="s">
        <v>460</v>
      </c>
      <c r="D9" s="90" t="s">
        <v>42</v>
      </c>
    </row>
    <row r="10" spans="1:4" s="85" customFormat="1" x14ac:dyDescent="0.25">
      <c r="A10" s="88" t="s">
        <v>459</v>
      </c>
      <c r="B10" s="87">
        <v>300</v>
      </c>
      <c r="C10" s="90" t="s">
        <v>461</v>
      </c>
      <c r="D10" s="90" t="s">
        <v>42</v>
      </c>
    </row>
    <row r="11" spans="1:4" s="85" customFormat="1" x14ac:dyDescent="0.25">
      <c r="A11" s="88" t="s">
        <v>459</v>
      </c>
      <c r="B11" s="87">
        <v>100</v>
      </c>
      <c r="C11" s="90" t="s">
        <v>462</v>
      </c>
      <c r="D11" s="90" t="s">
        <v>42</v>
      </c>
    </row>
    <row r="12" spans="1:4" s="85" customFormat="1" x14ac:dyDescent="0.25">
      <c r="A12" s="88" t="s">
        <v>463</v>
      </c>
      <c r="B12" s="87">
        <v>500</v>
      </c>
      <c r="C12" s="90" t="s">
        <v>464</v>
      </c>
      <c r="D12" s="90" t="s">
        <v>42</v>
      </c>
    </row>
    <row r="13" spans="1:4" s="85" customFormat="1" x14ac:dyDescent="0.25">
      <c r="A13" s="88" t="s">
        <v>463</v>
      </c>
      <c r="B13" s="87">
        <v>1000</v>
      </c>
      <c r="C13" s="90" t="s">
        <v>465</v>
      </c>
      <c r="D13" s="90" t="s">
        <v>42</v>
      </c>
    </row>
    <row r="14" spans="1:4" s="85" customFormat="1" x14ac:dyDescent="0.25">
      <c r="A14" s="88" t="s">
        <v>463</v>
      </c>
      <c r="B14" s="87">
        <v>500</v>
      </c>
      <c r="C14" s="90" t="s">
        <v>466</v>
      </c>
      <c r="D14" s="90" t="s">
        <v>42</v>
      </c>
    </row>
    <row r="15" spans="1:4" s="85" customFormat="1" x14ac:dyDescent="0.25">
      <c r="A15" s="88" t="s">
        <v>463</v>
      </c>
      <c r="B15" s="87">
        <v>100</v>
      </c>
      <c r="C15" s="90" t="s">
        <v>467</v>
      </c>
      <c r="D15" s="90" t="s">
        <v>42</v>
      </c>
    </row>
    <row r="16" spans="1:4" s="85" customFormat="1" x14ac:dyDescent="0.25">
      <c r="A16" s="88" t="s">
        <v>468</v>
      </c>
      <c r="B16" s="87">
        <v>50</v>
      </c>
      <c r="C16" s="90" t="s">
        <v>469</v>
      </c>
      <c r="D16" s="90" t="s">
        <v>42</v>
      </c>
    </row>
    <row r="17" spans="1:4" s="85" customFormat="1" x14ac:dyDescent="0.25">
      <c r="A17" s="88" t="s">
        <v>468</v>
      </c>
      <c r="B17" s="87">
        <v>300</v>
      </c>
      <c r="C17" s="90" t="s">
        <v>470</v>
      </c>
      <c r="D17" s="90" t="s">
        <v>42</v>
      </c>
    </row>
    <row r="18" spans="1:4" s="85" customFormat="1" x14ac:dyDescent="0.25">
      <c r="A18" s="88" t="s">
        <v>468</v>
      </c>
      <c r="B18" s="87">
        <v>300</v>
      </c>
      <c r="C18" s="90" t="s">
        <v>471</v>
      </c>
      <c r="D18" s="90" t="s">
        <v>42</v>
      </c>
    </row>
    <row r="19" spans="1:4" s="85" customFormat="1" x14ac:dyDescent="0.25">
      <c r="A19" s="88" t="s">
        <v>468</v>
      </c>
      <c r="B19" s="87">
        <v>300</v>
      </c>
      <c r="C19" s="90" t="s">
        <v>472</v>
      </c>
      <c r="D19" s="90" t="s">
        <v>42</v>
      </c>
    </row>
    <row r="20" spans="1:4" s="85" customFormat="1" x14ac:dyDescent="0.25">
      <c r="A20" s="88" t="s">
        <v>473</v>
      </c>
      <c r="B20" s="87">
        <v>500</v>
      </c>
      <c r="C20" s="90" t="s">
        <v>474</v>
      </c>
      <c r="D20" s="90" t="s">
        <v>42</v>
      </c>
    </row>
    <row r="21" spans="1:4" s="85" customFormat="1" x14ac:dyDescent="0.25">
      <c r="A21" s="88" t="s">
        <v>473</v>
      </c>
      <c r="B21" s="87">
        <v>100</v>
      </c>
      <c r="C21" s="90" t="s">
        <v>475</v>
      </c>
      <c r="D21" s="90" t="s">
        <v>42</v>
      </c>
    </row>
    <row r="22" spans="1:4" s="85" customFormat="1" x14ac:dyDescent="0.25">
      <c r="A22" s="88" t="s">
        <v>473</v>
      </c>
      <c r="B22" s="87">
        <v>200</v>
      </c>
      <c r="C22" s="90" t="s">
        <v>476</v>
      </c>
      <c r="D22" s="90" t="s">
        <v>42</v>
      </c>
    </row>
    <row r="23" spans="1:4" s="85" customFormat="1" x14ac:dyDescent="0.25">
      <c r="A23" s="88" t="s">
        <v>477</v>
      </c>
      <c r="B23" s="87">
        <v>10</v>
      </c>
      <c r="C23" s="90" t="s">
        <v>478</v>
      </c>
      <c r="D23" s="90" t="s">
        <v>42</v>
      </c>
    </row>
    <row r="24" spans="1:4" s="85" customFormat="1" x14ac:dyDescent="0.25">
      <c r="A24" s="88" t="s">
        <v>477</v>
      </c>
      <c r="B24" s="87">
        <v>500</v>
      </c>
      <c r="C24" s="90" t="s">
        <v>479</v>
      </c>
      <c r="D24" s="90" t="s">
        <v>42</v>
      </c>
    </row>
    <row r="25" spans="1:4" s="85" customFormat="1" x14ac:dyDescent="0.25">
      <c r="A25" s="88" t="s">
        <v>477</v>
      </c>
      <c r="B25" s="87">
        <v>100</v>
      </c>
      <c r="C25" s="90" t="s">
        <v>480</v>
      </c>
      <c r="D25" s="90" t="s">
        <v>42</v>
      </c>
    </row>
    <row r="26" spans="1:4" s="85" customFormat="1" x14ac:dyDescent="0.25">
      <c r="A26" s="88" t="s">
        <v>477</v>
      </c>
      <c r="B26" s="87">
        <v>300</v>
      </c>
      <c r="C26" s="90" t="s">
        <v>481</v>
      </c>
      <c r="D26" s="90" t="s">
        <v>42</v>
      </c>
    </row>
    <row r="27" spans="1:4" s="85" customFormat="1" x14ac:dyDescent="0.25">
      <c r="A27" s="88" t="s">
        <v>477</v>
      </c>
      <c r="B27" s="87">
        <v>100</v>
      </c>
      <c r="C27" s="90" t="s">
        <v>482</v>
      </c>
      <c r="D27" s="90" t="s">
        <v>42</v>
      </c>
    </row>
    <row r="28" spans="1:4" s="85" customFormat="1" x14ac:dyDescent="0.25">
      <c r="A28" s="88" t="s">
        <v>477</v>
      </c>
      <c r="B28" s="87">
        <v>100</v>
      </c>
      <c r="C28" s="90" t="s">
        <v>483</v>
      </c>
      <c r="D28" s="90" t="s">
        <v>42</v>
      </c>
    </row>
    <row r="29" spans="1:4" s="85" customFormat="1" x14ac:dyDescent="0.25">
      <c r="A29" s="88" t="s">
        <v>484</v>
      </c>
      <c r="B29" s="87">
        <v>100</v>
      </c>
      <c r="C29" s="90" t="s">
        <v>485</v>
      </c>
      <c r="D29" s="90" t="s">
        <v>42</v>
      </c>
    </row>
    <row r="30" spans="1:4" s="85" customFormat="1" x14ac:dyDescent="0.25">
      <c r="A30" s="88" t="s">
        <v>484</v>
      </c>
      <c r="B30" s="87">
        <v>100</v>
      </c>
      <c r="C30" s="90" t="s">
        <v>486</v>
      </c>
      <c r="D30" s="90" t="s">
        <v>42</v>
      </c>
    </row>
    <row r="31" spans="1:4" s="85" customFormat="1" x14ac:dyDescent="0.25">
      <c r="A31" s="88" t="s">
        <v>484</v>
      </c>
      <c r="B31" s="87">
        <v>200</v>
      </c>
      <c r="C31" s="90" t="s">
        <v>487</v>
      </c>
      <c r="D31" s="90" t="s">
        <v>42</v>
      </c>
    </row>
    <row r="32" spans="1:4" s="85" customFormat="1" x14ac:dyDescent="0.25">
      <c r="A32" s="88" t="s">
        <v>484</v>
      </c>
      <c r="B32" s="87">
        <v>100</v>
      </c>
      <c r="C32" s="90" t="s">
        <v>486</v>
      </c>
      <c r="D32" s="90" t="s">
        <v>42</v>
      </c>
    </row>
    <row r="33" spans="1:4" s="85" customFormat="1" x14ac:dyDescent="0.25">
      <c r="A33" s="88" t="s">
        <v>484</v>
      </c>
      <c r="B33" s="87">
        <v>500</v>
      </c>
      <c r="C33" s="90" t="s">
        <v>488</v>
      </c>
      <c r="D33" s="90" t="s">
        <v>42</v>
      </c>
    </row>
    <row r="34" spans="1:4" s="85" customFormat="1" x14ac:dyDescent="0.25">
      <c r="A34" s="88" t="s">
        <v>484</v>
      </c>
      <c r="B34" s="87">
        <v>5000</v>
      </c>
      <c r="C34" s="90" t="s">
        <v>489</v>
      </c>
      <c r="D34" s="90" t="s">
        <v>42</v>
      </c>
    </row>
    <row r="35" spans="1:4" s="85" customFormat="1" x14ac:dyDescent="0.25">
      <c r="A35" s="88" t="s">
        <v>484</v>
      </c>
      <c r="B35" s="87">
        <v>200</v>
      </c>
      <c r="C35" s="90" t="s">
        <v>490</v>
      </c>
      <c r="D35" s="90" t="s">
        <v>42</v>
      </c>
    </row>
    <row r="36" spans="1:4" s="85" customFormat="1" x14ac:dyDescent="0.25">
      <c r="A36" s="88" t="s">
        <v>484</v>
      </c>
      <c r="B36" s="87">
        <v>300</v>
      </c>
      <c r="C36" s="90" t="s">
        <v>491</v>
      </c>
      <c r="D36" s="90" t="s">
        <v>42</v>
      </c>
    </row>
    <row r="37" spans="1:4" s="85" customFormat="1" x14ac:dyDescent="0.25">
      <c r="A37" s="88" t="s">
        <v>492</v>
      </c>
      <c r="B37" s="87">
        <v>300</v>
      </c>
      <c r="C37" s="90" t="s">
        <v>493</v>
      </c>
      <c r="D37" s="90" t="s">
        <v>42</v>
      </c>
    </row>
    <row r="38" spans="1:4" s="85" customFormat="1" x14ac:dyDescent="0.25">
      <c r="A38" s="88" t="s">
        <v>494</v>
      </c>
      <c r="B38" s="87">
        <v>100</v>
      </c>
      <c r="C38" s="90" t="s">
        <v>495</v>
      </c>
      <c r="D38" s="90" t="s">
        <v>42</v>
      </c>
    </row>
    <row r="39" spans="1:4" s="85" customFormat="1" x14ac:dyDescent="0.25">
      <c r="A39" s="88" t="s">
        <v>494</v>
      </c>
      <c r="B39" s="87">
        <v>500</v>
      </c>
      <c r="C39" s="90" t="s">
        <v>496</v>
      </c>
      <c r="D39" s="90" t="s">
        <v>42</v>
      </c>
    </row>
    <row r="40" spans="1:4" s="85" customFormat="1" x14ac:dyDescent="0.25">
      <c r="A40" s="88" t="s">
        <v>494</v>
      </c>
      <c r="B40" s="87">
        <v>300</v>
      </c>
      <c r="C40" s="90" t="s">
        <v>497</v>
      </c>
      <c r="D40" s="90" t="s">
        <v>42</v>
      </c>
    </row>
    <row r="41" spans="1:4" s="85" customFormat="1" x14ac:dyDescent="0.25">
      <c r="A41" s="88" t="s">
        <v>498</v>
      </c>
      <c r="B41" s="87">
        <v>300</v>
      </c>
      <c r="C41" s="90" t="s">
        <v>499</v>
      </c>
      <c r="D41" s="90" t="s">
        <v>42</v>
      </c>
    </row>
    <row r="42" spans="1:4" s="85" customFormat="1" x14ac:dyDescent="0.25">
      <c r="A42" s="88" t="s">
        <v>498</v>
      </c>
      <c r="B42" s="87">
        <v>100</v>
      </c>
      <c r="C42" s="90" t="s">
        <v>500</v>
      </c>
      <c r="D42" s="90" t="s">
        <v>42</v>
      </c>
    </row>
    <row r="43" spans="1:4" s="85" customFormat="1" x14ac:dyDescent="0.25">
      <c r="A43" s="88" t="s">
        <v>498</v>
      </c>
      <c r="B43" s="87">
        <v>300</v>
      </c>
      <c r="C43" s="90" t="s">
        <v>501</v>
      </c>
      <c r="D43" s="90" t="s">
        <v>42</v>
      </c>
    </row>
    <row r="44" spans="1:4" s="85" customFormat="1" x14ac:dyDescent="0.25">
      <c r="A44" s="88" t="s">
        <v>498</v>
      </c>
      <c r="B44" s="87">
        <v>100</v>
      </c>
      <c r="C44" s="90" t="s">
        <v>502</v>
      </c>
      <c r="D44" s="90" t="s">
        <v>42</v>
      </c>
    </row>
    <row r="45" spans="1:4" s="85" customFormat="1" x14ac:dyDescent="0.25">
      <c r="A45" s="88" t="s">
        <v>498</v>
      </c>
      <c r="B45" s="87">
        <v>200</v>
      </c>
      <c r="C45" s="90" t="s">
        <v>503</v>
      </c>
      <c r="D45" s="90" t="s">
        <v>42</v>
      </c>
    </row>
    <row r="46" spans="1:4" s="85" customFormat="1" x14ac:dyDescent="0.25">
      <c r="A46" s="88" t="s">
        <v>498</v>
      </c>
      <c r="B46" s="87">
        <v>300</v>
      </c>
      <c r="C46" s="90" t="s">
        <v>504</v>
      </c>
      <c r="D46" s="90" t="s">
        <v>42</v>
      </c>
    </row>
    <row r="47" spans="1:4" s="85" customFormat="1" x14ac:dyDescent="0.25">
      <c r="A47" s="88" t="s">
        <v>505</v>
      </c>
      <c r="B47" s="87">
        <v>200</v>
      </c>
      <c r="C47" s="90" t="s">
        <v>506</v>
      </c>
      <c r="D47" s="90" t="s">
        <v>42</v>
      </c>
    </row>
    <row r="48" spans="1:4" s="85" customFormat="1" x14ac:dyDescent="0.25">
      <c r="A48" s="88" t="s">
        <v>505</v>
      </c>
      <c r="B48" s="87">
        <v>1000</v>
      </c>
      <c r="C48" s="90" t="s">
        <v>507</v>
      </c>
      <c r="D48" s="90" t="s">
        <v>42</v>
      </c>
    </row>
    <row r="49" spans="1:4" s="85" customFormat="1" x14ac:dyDescent="0.25">
      <c r="A49" s="88" t="s">
        <v>505</v>
      </c>
      <c r="B49" s="87">
        <v>300</v>
      </c>
      <c r="C49" s="90" t="s">
        <v>508</v>
      </c>
      <c r="D49" s="90" t="s">
        <v>42</v>
      </c>
    </row>
    <row r="50" spans="1:4" s="85" customFormat="1" x14ac:dyDescent="0.25">
      <c r="A50" s="88" t="s">
        <v>505</v>
      </c>
      <c r="B50" s="87">
        <v>10</v>
      </c>
      <c r="C50" s="90" t="s">
        <v>509</v>
      </c>
      <c r="D50" s="90" t="s">
        <v>42</v>
      </c>
    </row>
    <row r="51" spans="1:4" s="85" customFormat="1" x14ac:dyDescent="0.25">
      <c r="A51" s="88" t="s">
        <v>505</v>
      </c>
      <c r="B51" s="87">
        <v>100</v>
      </c>
      <c r="C51" s="90" t="s">
        <v>510</v>
      </c>
      <c r="D51" s="90" t="s">
        <v>42</v>
      </c>
    </row>
    <row r="52" spans="1:4" s="85" customFormat="1" x14ac:dyDescent="0.25">
      <c r="A52" s="88" t="s">
        <v>511</v>
      </c>
      <c r="B52" s="87">
        <v>200</v>
      </c>
      <c r="C52" s="90" t="s">
        <v>512</v>
      </c>
      <c r="D52" s="90" t="s">
        <v>42</v>
      </c>
    </row>
    <row r="53" spans="1:4" s="85" customFormat="1" x14ac:dyDescent="0.25">
      <c r="A53" s="88" t="s">
        <v>511</v>
      </c>
      <c r="B53" s="87">
        <v>100</v>
      </c>
      <c r="C53" s="90" t="s">
        <v>513</v>
      </c>
      <c r="D53" s="90" t="s">
        <v>42</v>
      </c>
    </row>
    <row r="54" spans="1:4" s="85" customFormat="1" x14ac:dyDescent="0.25">
      <c r="A54" s="88" t="s">
        <v>514</v>
      </c>
      <c r="B54" s="87">
        <v>100</v>
      </c>
      <c r="C54" s="90" t="s">
        <v>515</v>
      </c>
      <c r="D54" s="90" t="s">
        <v>42</v>
      </c>
    </row>
    <row r="55" spans="1:4" s="85" customFormat="1" x14ac:dyDescent="0.25">
      <c r="A55" s="88" t="s">
        <v>514</v>
      </c>
      <c r="B55" s="87">
        <v>1000</v>
      </c>
      <c r="C55" s="90" t="s">
        <v>516</v>
      </c>
      <c r="D55" s="90" t="s">
        <v>42</v>
      </c>
    </row>
    <row r="56" spans="1:4" s="85" customFormat="1" x14ac:dyDescent="0.25">
      <c r="A56" s="88" t="s">
        <v>514</v>
      </c>
      <c r="B56" s="87">
        <v>300</v>
      </c>
      <c r="C56" s="90" t="s">
        <v>517</v>
      </c>
      <c r="D56" s="90" t="s">
        <v>42</v>
      </c>
    </row>
    <row r="57" spans="1:4" s="85" customFormat="1" x14ac:dyDescent="0.25">
      <c r="A57" s="88" t="s">
        <v>514</v>
      </c>
      <c r="B57" s="87">
        <v>100</v>
      </c>
      <c r="C57" s="90" t="s">
        <v>518</v>
      </c>
      <c r="D57" s="90" t="s">
        <v>42</v>
      </c>
    </row>
    <row r="58" spans="1:4" s="85" customFormat="1" x14ac:dyDescent="0.25">
      <c r="A58" s="88" t="s">
        <v>519</v>
      </c>
      <c r="B58" s="87">
        <v>5000</v>
      </c>
      <c r="C58" s="90" t="s">
        <v>520</v>
      </c>
      <c r="D58" s="90" t="s">
        <v>42</v>
      </c>
    </row>
    <row r="59" spans="1:4" s="85" customFormat="1" x14ac:dyDescent="0.25">
      <c r="A59" s="88" t="s">
        <v>519</v>
      </c>
      <c r="B59" s="87">
        <v>100</v>
      </c>
      <c r="C59" s="90" t="s">
        <v>521</v>
      </c>
      <c r="D59" s="90" t="s">
        <v>42</v>
      </c>
    </row>
    <row r="60" spans="1:4" s="85" customFormat="1" x14ac:dyDescent="0.25">
      <c r="A60" s="88" t="s">
        <v>519</v>
      </c>
      <c r="B60" s="87">
        <v>100</v>
      </c>
      <c r="C60" s="90" t="s">
        <v>522</v>
      </c>
      <c r="D60" s="90" t="s">
        <v>42</v>
      </c>
    </row>
    <row r="61" spans="1:4" s="85" customFormat="1" x14ac:dyDescent="0.25">
      <c r="A61" s="88" t="s">
        <v>519</v>
      </c>
      <c r="B61" s="87">
        <v>150</v>
      </c>
      <c r="C61" s="90" t="s">
        <v>462</v>
      </c>
      <c r="D61" s="90" t="s">
        <v>42</v>
      </c>
    </row>
    <row r="62" spans="1:4" s="85" customFormat="1" x14ac:dyDescent="0.25">
      <c r="A62" s="88" t="s">
        <v>519</v>
      </c>
      <c r="B62" s="87">
        <v>500</v>
      </c>
      <c r="C62" s="90" t="s">
        <v>523</v>
      </c>
      <c r="D62" s="90" t="s">
        <v>42</v>
      </c>
    </row>
    <row r="63" spans="1:4" s="85" customFormat="1" x14ac:dyDescent="0.25">
      <c r="A63" s="88" t="s">
        <v>519</v>
      </c>
      <c r="B63" s="87">
        <v>300</v>
      </c>
      <c r="C63" s="90" t="s">
        <v>524</v>
      </c>
      <c r="D63" s="90" t="s">
        <v>42</v>
      </c>
    </row>
    <row r="64" spans="1:4" s="85" customFormat="1" x14ac:dyDescent="0.25">
      <c r="A64" s="88" t="s">
        <v>525</v>
      </c>
      <c r="B64" s="87">
        <v>300</v>
      </c>
      <c r="C64" s="90" t="s">
        <v>526</v>
      </c>
      <c r="D64" s="90" t="s">
        <v>42</v>
      </c>
    </row>
    <row r="65" spans="1:4" s="85" customFormat="1" x14ac:dyDescent="0.25">
      <c r="A65" s="88" t="s">
        <v>525</v>
      </c>
      <c r="B65" s="87">
        <v>100</v>
      </c>
      <c r="C65" s="90" t="s">
        <v>527</v>
      </c>
      <c r="D65" s="90" t="s">
        <v>42</v>
      </c>
    </row>
    <row r="66" spans="1:4" s="85" customFormat="1" x14ac:dyDescent="0.25">
      <c r="A66" s="88" t="s">
        <v>525</v>
      </c>
      <c r="B66" s="87">
        <v>300</v>
      </c>
      <c r="C66" s="90" t="s">
        <v>528</v>
      </c>
      <c r="D66" s="90" t="s">
        <v>42</v>
      </c>
    </row>
    <row r="67" spans="1:4" s="85" customFormat="1" x14ac:dyDescent="0.25">
      <c r="A67" s="88" t="s">
        <v>525</v>
      </c>
      <c r="B67" s="87">
        <v>100</v>
      </c>
      <c r="C67" s="90" t="s">
        <v>529</v>
      </c>
      <c r="D67" s="90" t="s">
        <v>42</v>
      </c>
    </row>
    <row r="68" spans="1:4" s="85" customFormat="1" x14ac:dyDescent="0.25">
      <c r="A68" s="88" t="s">
        <v>525</v>
      </c>
      <c r="B68" s="87">
        <v>500</v>
      </c>
      <c r="C68" s="90" t="s">
        <v>530</v>
      </c>
      <c r="D68" s="90" t="s">
        <v>42</v>
      </c>
    </row>
    <row r="69" spans="1:4" s="85" customFormat="1" x14ac:dyDescent="0.25">
      <c r="A69" s="88" t="s">
        <v>525</v>
      </c>
      <c r="B69" s="87">
        <v>500</v>
      </c>
      <c r="C69" s="90" t="s">
        <v>531</v>
      </c>
      <c r="D69" s="90" t="s">
        <v>42</v>
      </c>
    </row>
    <row r="70" spans="1:4" s="85" customFormat="1" x14ac:dyDescent="0.25">
      <c r="A70" s="88" t="s">
        <v>525</v>
      </c>
      <c r="B70" s="87">
        <v>300</v>
      </c>
      <c r="C70" s="90" t="s">
        <v>532</v>
      </c>
      <c r="D70" s="90" t="s">
        <v>42</v>
      </c>
    </row>
    <row r="71" spans="1:4" s="85" customFormat="1" x14ac:dyDescent="0.25">
      <c r="A71" s="88" t="s">
        <v>525</v>
      </c>
      <c r="B71" s="87">
        <v>500</v>
      </c>
      <c r="C71" s="90" t="s">
        <v>533</v>
      </c>
      <c r="D71" s="90" t="s">
        <v>42</v>
      </c>
    </row>
    <row r="72" spans="1:4" s="85" customFormat="1" x14ac:dyDescent="0.25">
      <c r="A72" s="88" t="s">
        <v>525</v>
      </c>
      <c r="B72" s="87">
        <v>100</v>
      </c>
      <c r="C72" s="90" t="s">
        <v>534</v>
      </c>
      <c r="D72" s="90" t="s">
        <v>42</v>
      </c>
    </row>
    <row r="73" spans="1:4" s="85" customFormat="1" x14ac:dyDescent="0.25">
      <c r="A73" s="88" t="s">
        <v>535</v>
      </c>
      <c r="B73" s="87">
        <v>300</v>
      </c>
      <c r="C73" s="90" t="s">
        <v>536</v>
      </c>
      <c r="D73" s="90" t="s">
        <v>42</v>
      </c>
    </row>
    <row r="74" spans="1:4" s="85" customFormat="1" x14ac:dyDescent="0.25">
      <c r="A74" s="88" t="s">
        <v>535</v>
      </c>
      <c r="B74" s="87">
        <v>500</v>
      </c>
      <c r="C74" s="90" t="s">
        <v>537</v>
      </c>
      <c r="D74" s="90" t="s">
        <v>42</v>
      </c>
    </row>
    <row r="75" spans="1:4" s="85" customFormat="1" x14ac:dyDescent="0.25">
      <c r="A75" s="88" t="s">
        <v>538</v>
      </c>
      <c r="B75" s="87">
        <v>500</v>
      </c>
      <c r="C75" s="90" t="s">
        <v>523</v>
      </c>
      <c r="D75" s="90" t="s">
        <v>42</v>
      </c>
    </row>
    <row r="76" spans="1:4" s="85" customFormat="1" x14ac:dyDescent="0.25">
      <c r="A76" s="88" t="s">
        <v>538</v>
      </c>
      <c r="B76" s="87">
        <v>50</v>
      </c>
      <c r="C76" s="90" t="s">
        <v>539</v>
      </c>
      <c r="D76" s="90" t="s">
        <v>42</v>
      </c>
    </row>
    <row r="77" spans="1:4" s="85" customFormat="1" x14ac:dyDescent="0.25">
      <c r="A77" s="88" t="s">
        <v>538</v>
      </c>
      <c r="B77" s="87">
        <v>50</v>
      </c>
      <c r="C77" s="90" t="s">
        <v>540</v>
      </c>
      <c r="D77" s="90" t="s">
        <v>42</v>
      </c>
    </row>
    <row r="78" spans="1:4" s="85" customFormat="1" x14ac:dyDescent="0.25">
      <c r="A78" s="88" t="s">
        <v>538</v>
      </c>
      <c r="B78" s="87">
        <v>300</v>
      </c>
      <c r="C78" s="90" t="s">
        <v>541</v>
      </c>
      <c r="D78" s="90" t="s">
        <v>42</v>
      </c>
    </row>
    <row r="79" spans="1:4" s="85" customFormat="1" x14ac:dyDescent="0.25">
      <c r="A79" s="88" t="s">
        <v>538</v>
      </c>
      <c r="B79" s="87">
        <v>300</v>
      </c>
      <c r="C79" s="90" t="s">
        <v>542</v>
      </c>
      <c r="D79" s="90" t="s">
        <v>42</v>
      </c>
    </row>
    <row r="80" spans="1:4" s="85" customFormat="1" x14ac:dyDescent="0.25">
      <c r="A80" s="88" t="s">
        <v>538</v>
      </c>
      <c r="B80" s="87">
        <v>100</v>
      </c>
      <c r="C80" s="90" t="s">
        <v>543</v>
      </c>
      <c r="D80" s="90" t="s">
        <v>42</v>
      </c>
    </row>
    <row r="81" spans="1:4" s="85" customFormat="1" x14ac:dyDescent="0.25">
      <c r="A81" s="88" t="s">
        <v>544</v>
      </c>
      <c r="B81" s="87">
        <v>150</v>
      </c>
      <c r="C81" s="90" t="s">
        <v>545</v>
      </c>
      <c r="D81" s="90" t="s">
        <v>42</v>
      </c>
    </row>
    <row r="82" spans="1:4" s="85" customFormat="1" x14ac:dyDescent="0.25">
      <c r="A82" s="88" t="s">
        <v>544</v>
      </c>
      <c r="B82" s="87">
        <v>300</v>
      </c>
      <c r="C82" s="90" t="s">
        <v>546</v>
      </c>
      <c r="D82" s="90" t="s">
        <v>42</v>
      </c>
    </row>
    <row r="83" spans="1:4" s="85" customFormat="1" x14ac:dyDescent="0.25">
      <c r="A83" s="88" t="s">
        <v>544</v>
      </c>
      <c r="B83" s="87">
        <v>100</v>
      </c>
      <c r="C83" s="90" t="s">
        <v>547</v>
      </c>
      <c r="D83" s="90" t="s">
        <v>42</v>
      </c>
    </row>
    <row r="84" spans="1:4" s="85" customFormat="1" x14ac:dyDescent="0.25">
      <c r="A84" s="88" t="s">
        <v>548</v>
      </c>
      <c r="B84" s="87">
        <v>500</v>
      </c>
      <c r="C84" s="90" t="s">
        <v>549</v>
      </c>
      <c r="D84" s="90" t="s">
        <v>42</v>
      </c>
    </row>
    <row r="85" spans="1:4" s="85" customFormat="1" x14ac:dyDescent="0.25">
      <c r="A85" s="88" t="s">
        <v>548</v>
      </c>
      <c r="B85" s="87">
        <v>500</v>
      </c>
      <c r="C85" s="90" t="s">
        <v>550</v>
      </c>
      <c r="D85" s="90" t="s">
        <v>42</v>
      </c>
    </row>
    <row r="86" spans="1:4" s="85" customFormat="1" x14ac:dyDescent="0.25">
      <c r="A86" s="88" t="s">
        <v>551</v>
      </c>
      <c r="B86" s="87">
        <v>500</v>
      </c>
      <c r="C86" s="90" t="s">
        <v>491</v>
      </c>
      <c r="D86" s="90" t="s">
        <v>42</v>
      </c>
    </row>
    <row r="87" spans="1:4" s="85" customFormat="1" x14ac:dyDescent="0.25">
      <c r="A87" s="88" t="s">
        <v>551</v>
      </c>
      <c r="B87" s="87">
        <v>100</v>
      </c>
      <c r="C87" s="90" t="s">
        <v>552</v>
      </c>
      <c r="D87" s="90" t="s">
        <v>42</v>
      </c>
    </row>
    <row r="88" spans="1:4" s="85" customFormat="1" x14ac:dyDescent="0.25">
      <c r="A88" s="88" t="s">
        <v>551</v>
      </c>
      <c r="B88" s="87">
        <v>300</v>
      </c>
      <c r="C88" s="90" t="s">
        <v>553</v>
      </c>
      <c r="D88" s="90" t="s">
        <v>42</v>
      </c>
    </row>
    <row r="89" spans="1:4" s="85" customFormat="1" x14ac:dyDescent="0.25">
      <c r="A89" s="88" t="s">
        <v>551</v>
      </c>
      <c r="B89" s="87">
        <v>100</v>
      </c>
      <c r="C89" s="90" t="s">
        <v>554</v>
      </c>
      <c r="D89" s="90" t="s">
        <v>42</v>
      </c>
    </row>
    <row r="90" spans="1:4" s="85" customFormat="1" x14ac:dyDescent="0.25">
      <c r="A90" s="88" t="s">
        <v>551</v>
      </c>
      <c r="B90" s="87">
        <v>100</v>
      </c>
      <c r="C90" s="90" t="s">
        <v>555</v>
      </c>
      <c r="D90" s="90" t="s">
        <v>42</v>
      </c>
    </row>
    <row r="91" spans="1:4" s="85" customFormat="1" x14ac:dyDescent="0.25">
      <c r="A91" s="88" t="s">
        <v>556</v>
      </c>
      <c r="B91" s="87">
        <v>200</v>
      </c>
      <c r="C91" s="90" t="s">
        <v>474</v>
      </c>
      <c r="D91" s="90" t="s">
        <v>42</v>
      </c>
    </row>
    <row r="92" spans="1:4" s="85" customFormat="1" x14ac:dyDescent="0.25">
      <c r="A92" s="88" t="s">
        <v>556</v>
      </c>
      <c r="B92" s="87">
        <v>300</v>
      </c>
      <c r="C92" s="90" t="s">
        <v>557</v>
      </c>
      <c r="D92" s="90" t="s">
        <v>42</v>
      </c>
    </row>
    <row r="93" spans="1:4" s="85" customFormat="1" x14ac:dyDescent="0.25">
      <c r="A93" s="88" t="s">
        <v>556</v>
      </c>
      <c r="B93" s="87">
        <v>100</v>
      </c>
      <c r="C93" s="90" t="s">
        <v>558</v>
      </c>
      <c r="D93" s="90" t="s">
        <v>42</v>
      </c>
    </row>
    <row r="94" spans="1:4" s="85" customFormat="1" x14ac:dyDescent="0.25">
      <c r="A94" s="88" t="s">
        <v>556</v>
      </c>
      <c r="B94" s="87">
        <v>500</v>
      </c>
      <c r="C94" s="90" t="s">
        <v>559</v>
      </c>
      <c r="D94" s="90" t="s">
        <v>42</v>
      </c>
    </row>
    <row r="95" spans="1:4" s="85" customFormat="1" x14ac:dyDescent="0.25">
      <c r="A95" s="88" t="s">
        <v>560</v>
      </c>
      <c r="B95" s="87">
        <v>200</v>
      </c>
      <c r="C95" s="90" t="s">
        <v>561</v>
      </c>
      <c r="D95" s="90" t="s">
        <v>42</v>
      </c>
    </row>
    <row r="96" spans="1:4" s="85" customFormat="1" x14ac:dyDescent="0.25">
      <c r="A96" s="88" t="s">
        <v>560</v>
      </c>
      <c r="B96" s="87">
        <v>500</v>
      </c>
      <c r="C96" s="90" t="s">
        <v>562</v>
      </c>
      <c r="D96" s="90" t="s">
        <v>42</v>
      </c>
    </row>
    <row r="97" spans="1:4" s="85" customFormat="1" x14ac:dyDescent="0.25">
      <c r="A97" s="88" t="s">
        <v>563</v>
      </c>
      <c r="B97" s="87">
        <v>500</v>
      </c>
      <c r="C97" s="90" t="s">
        <v>564</v>
      </c>
      <c r="D97" s="90" t="s">
        <v>42</v>
      </c>
    </row>
    <row r="98" spans="1:4" s="85" customFormat="1" x14ac:dyDescent="0.25">
      <c r="A98" s="88" t="s">
        <v>563</v>
      </c>
      <c r="B98" s="87">
        <v>100</v>
      </c>
      <c r="C98" s="90" t="s">
        <v>565</v>
      </c>
      <c r="D98" s="90" t="s">
        <v>42</v>
      </c>
    </row>
    <row r="99" spans="1:4" s="85" customFormat="1" x14ac:dyDescent="0.25">
      <c r="A99" s="88" t="s">
        <v>563</v>
      </c>
      <c r="B99" s="87">
        <v>100</v>
      </c>
      <c r="C99" s="90" t="s">
        <v>566</v>
      </c>
      <c r="D99" s="90" t="s">
        <v>42</v>
      </c>
    </row>
    <row r="100" spans="1:4" s="85" customFormat="1" x14ac:dyDescent="0.25">
      <c r="A100" s="88" t="s">
        <v>567</v>
      </c>
      <c r="B100" s="87">
        <v>100</v>
      </c>
      <c r="C100" s="90" t="s">
        <v>568</v>
      </c>
      <c r="D100" s="90" t="s">
        <v>42</v>
      </c>
    </row>
    <row r="101" spans="1:4" s="85" customFormat="1" x14ac:dyDescent="0.25">
      <c r="A101" s="88" t="s">
        <v>569</v>
      </c>
      <c r="B101" s="87">
        <v>1000</v>
      </c>
      <c r="C101" s="90" t="s">
        <v>570</v>
      </c>
      <c r="D101" s="90" t="s">
        <v>42</v>
      </c>
    </row>
    <row r="102" spans="1:4" s="85" customFormat="1" x14ac:dyDescent="0.25">
      <c r="A102" s="88" t="s">
        <v>569</v>
      </c>
      <c r="B102" s="87">
        <v>500</v>
      </c>
      <c r="C102" s="90" t="s">
        <v>571</v>
      </c>
      <c r="D102" s="90" t="s">
        <v>42</v>
      </c>
    </row>
    <row r="103" spans="1:4" s="85" customFormat="1" x14ac:dyDescent="0.25">
      <c r="A103" s="88" t="s">
        <v>569</v>
      </c>
      <c r="B103" s="87">
        <v>500</v>
      </c>
      <c r="C103" s="90" t="s">
        <v>499</v>
      </c>
      <c r="D103" s="90" t="s">
        <v>42</v>
      </c>
    </row>
    <row r="104" spans="1:4" s="85" customFormat="1" x14ac:dyDescent="0.25">
      <c r="A104" s="88" t="s">
        <v>569</v>
      </c>
      <c r="B104" s="87">
        <v>300</v>
      </c>
      <c r="C104" s="90" t="s">
        <v>572</v>
      </c>
      <c r="D104" s="90" t="s">
        <v>42</v>
      </c>
    </row>
    <row r="105" spans="1:4" s="85" customFormat="1" x14ac:dyDescent="0.25">
      <c r="A105" s="88" t="s">
        <v>573</v>
      </c>
      <c r="B105" s="87">
        <v>300</v>
      </c>
      <c r="C105" s="90" t="s">
        <v>508</v>
      </c>
      <c r="D105" s="90" t="s">
        <v>42</v>
      </c>
    </row>
    <row r="106" spans="1:4" s="85" customFormat="1" x14ac:dyDescent="0.25">
      <c r="A106" s="88" t="s">
        <v>574</v>
      </c>
      <c r="B106" s="87">
        <v>100</v>
      </c>
      <c r="C106" s="90" t="s">
        <v>575</v>
      </c>
      <c r="D106" s="90" t="s">
        <v>42</v>
      </c>
    </row>
    <row r="107" spans="1:4" s="85" customFormat="1" x14ac:dyDescent="0.25">
      <c r="A107" s="88" t="s">
        <v>574</v>
      </c>
      <c r="B107" s="87">
        <v>300</v>
      </c>
      <c r="C107" s="90" t="s">
        <v>576</v>
      </c>
      <c r="D107" s="90" t="s">
        <v>42</v>
      </c>
    </row>
    <row r="108" spans="1:4" s="85" customFormat="1" x14ac:dyDescent="0.25">
      <c r="A108" s="88" t="s">
        <v>577</v>
      </c>
      <c r="B108" s="87">
        <v>100</v>
      </c>
      <c r="C108" s="90" t="s">
        <v>578</v>
      </c>
      <c r="D108" s="90" t="s">
        <v>42</v>
      </c>
    </row>
    <row r="109" spans="1:4" s="85" customFormat="1" x14ac:dyDescent="0.25">
      <c r="A109" s="88" t="s">
        <v>577</v>
      </c>
      <c r="B109" s="87">
        <v>500</v>
      </c>
      <c r="C109" s="90" t="s">
        <v>579</v>
      </c>
      <c r="D109" s="90" t="s">
        <v>42</v>
      </c>
    </row>
    <row r="110" spans="1:4" s="85" customFormat="1" x14ac:dyDescent="0.25">
      <c r="A110" s="88" t="s">
        <v>577</v>
      </c>
      <c r="B110" s="87">
        <v>100</v>
      </c>
      <c r="C110" s="90" t="s">
        <v>580</v>
      </c>
      <c r="D110" s="90" t="s">
        <v>42</v>
      </c>
    </row>
    <row r="111" spans="1:4" s="85" customFormat="1" x14ac:dyDescent="0.25">
      <c r="A111" s="88" t="s">
        <v>577</v>
      </c>
      <c r="B111" s="87">
        <v>300</v>
      </c>
      <c r="C111" s="90" t="s">
        <v>581</v>
      </c>
      <c r="D111" s="90" t="s">
        <v>42</v>
      </c>
    </row>
    <row r="112" spans="1:4" s="85" customFormat="1" x14ac:dyDescent="0.25">
      <c r="A112" s="88" t="s">
        <v>577</v>
      </c>
      <c r="B112" s="87">
        <v>200</v>
      </c>
      <c r="C112" s="90" t="s">
        <v>582</v>
      </c>
      <c r="D112" s="90" t="s">
        <v>42</v>
      </c>
    </row>
    <row r="113" spans="1:4" s="85" customFormat="1" x14ac:dyDescent="0.25">
      <c r="A113" s="88" t="s">
        <v>577</v>
      </c>
      <c r="B113" s="87">
        <v>200</v>
      </c>
      <c r="C113" s="90" t="s">
        <v>583</v>
      </c>
      <c r="D113" s="90" t="s">
        <v>42</v>
      </c>
    </row>
    <row r="114" spans="1:4" s="85" customFormat="1" x14ac:dyDescent="0.25">
      <c r="A114" s="88" t="s">
        <v>577</v>
      </c>
      <c r="B114" s="87">
        <v>100</v>
      </c>
      <c r="C114" s="90" t="s">
        <v>584</v>
      </c>
      <c r="D114" s="90" t="s">
        <v>42</v>
      </c>
    </row>
    <row r="115" spans="1:4" s="85" customFormat="1" x14ac:dyDescent="0.25">
      <c r="A115" s="88" t="s">
        <v>585</v>
      </c>
      <c r="B115" s="87">
        <v>100</v>
      </c>
      <c r="C115" s="90" t="s">
        <v>586</v>
      </c>
      <c r="D115" s="90" t="s">
        <v>42</v>
      </c>
    </row>
    <row r="116" spans="1:4" s="85" customFormat="1" x14ac:dyDescent="0.25">
      <c r="A116" s="88" t="s">
        <v>585</v>
      </c>
      <c r="B116" s="87">
        <v>300</v>
      </c>
      <c r="C116" s="90" t="s">
        <v>455</v>
      </c>
      <c r="D116" s="90" t="s">
        <v>42</v>
      </c>
    </row>
    <row r="117" spans="1:4" x14ac:dyDescent="0.25">
      <c r="A117" s="88" t="s">
        <v>585</v>
      </c>
      <c r="B117" s="87">
        <v>400</v>
      </c>
      <c r="C117" s="90" t="s">
        <v>587</v>
      </c>
      <c r="D117" s="54" t="s">
        <v>42</v>
      </c>
    </row>
    <row r="118" spans="1:4" ht="15.75" thickBot="1" x14ac:dyDescent="0.3">
      <c r="A118" s="92"/>
      <c r="B118" s="89"/>
      <c r="C118" s="93"/>
      <c r="D118" s="41"/>
    </row>
    <row r="119" spans="1:4" ht="15.75" thickBot="1" x14ac:dyDescent="0.3">
      <c r="A119" s="95" t="s">
        <v>48</v>
      </c>
      <c r="B119" s="95"/>
      <c r="C119" s="95"/>
      <c r="D119" s="40">
        <f>SUM(B2:B117)</f>
        <v>42990</v>
      </c>
    </row>
    <row r="120" spans="1:4" x14ac:dyDescent="0.25">
      <c r="A120" s="88"/>
      <c r="B120" s="87"/>
      <c r="C120" s="90"/>
      <c r="D120" s="37"/>
    </row>
    <row r="121" spans="1:4" x14ac:dyDescent="0.25">
      <c r="A121" s="88"/>
      <c r="B121" s="87"/>
      <c r="C121" s="90"/>
      <c r="D121" s="37"/>
    </row>
    <row r="122" spans="1:4" x14ac:dyDescent="0.25">
      <c r="A122" s="88"/>
      <c r="B122" s="87"/>
      <c r="C122" s="90"/>
      <c r="D122" s="37"/>
    </row>
    <row r="123" spans="1:4" x14ac:dyDescent="0.25">
      <c r="A123" s="88"/>
      <c r="B123" s="87"/>
      <c r="C123" s="90"/>
      <c r="D123" s="37"/>
    </row>
    <row r="124" spans="1:4" x14ac:dyDescent="0.25">
      <c r="A124" s="88"/>
      <c r="B124" s="87"/>
      <c r="C124" s="90"/>
      <c r="D124" s="37"/>
    </row>
    <row r="125" spans="1:4" x14ac:dyDescent="0.25">
      <c r="A125" s="88"/>
      <c r="B125" s="87"/>
      <c r="C125" s="90"/>
      <c r="D125" s="37"/>
    </row>
    <row r="126" spans="1:4" x14ac:dyDescent="0.25">
      <c r="A126" s="88"/>
      <c r="B126" s="87"/>
      <c r="C126" s="90"/>
      <c r="D126" s="37"/>
    </row>
    <row r="127" spans="1:4" x14ac:dyDescent="0.25">
      <c r="A127" s="88"/>
      <c r="B127" s="87"/>
      <c r="C127" s="90"/>
      <c r="D127" s="37"/>
    </row>
  </sheetData>
  <mergeCells count="1">
    <mergeCell ref="A119:C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2023-12-03T16:26:46Z</dcterms:modified>
</cp:coreProperties>
</file>