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ECB8EB7C-50A8-4BD5-958E-32BBDAD1883D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рс'!$A$2:$D$121</definedName>
    <definedName name="_xlnm._FilterDatabase" localSheetId="4" hidden="1">'Поступления по QR-коду'!$A$2:$D$72</definedName>
    <definedName name="_xlnm._FilterDatabase" localSheetId="2" hidden="1">Расходы!$A$4:$E$26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11" l="1"/>
  <c r="D74" i="10"/>
  <c r="D123" i="1"/>
  <c r="D39" i="9" l="1"/>
  <c r="B30" i="9" l="1"/>
  <c r="D45" i="9" s="1"/>
  <c r="B36" i="9" l="1"/>
  <c r="D46" i="9" s="1"/>
  <c r="B3" i="7" l="1"/>
  <c r="B26" i="9" l="1"/>
  <c r="D38" i="9" s="1"/>
  <c r="B4" i="7" s="1"/>
  <c r="B5" i="7" s="1"/>
</calcChain>
</file>

<file path=xl/sharedStrings.xml><?xml version="1.0" encoding="utf-8"?>
<sst xmlns="http://schemas.openxmlformats.org/spreadsheetml/2006/main" count="703" uniqueCount="331">
  <si>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</si>
  <si>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</si>
  <si>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</si>
  <si>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</si>
  <si>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</si>
  <si>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</si>
  <si>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</si>
  <si>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</si>
  <si>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</si>
  <si>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</si>
  <si>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</si>
  <si>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</si>
  <si>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</si>
  <si>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</si>
  <si>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</si>
  <si>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</si>
  <si>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</si>
  <si>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</si>
  <si>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</si>
  <si>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</si>
  <si>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</si>
  <si>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</si>
  <si>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</si>
  <si>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</si>
  <si>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Кот Рыжик с подозрением на полип, id 2109</t>
  </si>
  <si>
    <t>Время мск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</si>
  <si>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</si>
  <si>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</si>
  <si>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</si>
  <si>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 xml:space="preserve">QR в помощь фонду </t>
  </si>
  <si>
    <t>Р</t>
  </si>
  <si>
    <t>Щенки с пионерского лагеря, id 2215</t>
  </si>
  <si>
    <t>Оплата содержания согласно договору оказания ветеринарных услуг; щенки с пионерского лагеря</t>
  </si>
  <si>
    <t>ПОМОЩЬ ФОНДУ</t>
  </si>
  <si>
    <t>за Март 2022 год</t>
  </si>
  <si>
    <t>Сдача анализов и проведение исследований; кот Рыжик</t>
  </si>
  <si>
    <t>Сдача анализов и проведение исследований; кошечка Мальвина</t>
  </si>
  <si>
    <t>Компьютерная томография; кошечка Мальвина</t>
  </si>
  <si>
    <t>Лекарствственные и ветеринарные средства; кошечка Злата</t>
  </si>
  <si>
    <t>Лечебный корм; кот Рыжик</t>
  </si>
  <si>
    <t>Сдача анализов и проведение исследований, операция; кошечка Мальвина</t>
  </si>
  <si>
    <t>Лечебный корм; кошечка Мальвина</t>
  </si>
  <si>
    <t>Лекарствственные и ветеринарные средства; кошечка Мальвина</t>
  </si>
  <si>
    <t>Прием ветеринарного врача, терапия, лекарства; кошечка Мальвина</t>
  </si>
  <si>
    <t>Прием ветеринарного врача, лекарства; кот Рыжик</t>
  </si>
  <si>
    <t>Прием ветеринарного врача; кошечка Мальвина</t>
  </si>
  <si>
    <t>Товары для животных; кошечка Мальвина</t>
  </si>
  <si>
    <t>Оплата содержания согласно договору оказания ветеринарных услуг; кошечка Мальвина</t>
  </si>
  <si>
    <t>Лекарствственные и ветеринарные средства; кот Рыжик</t>
  </si>
  <si>
    <t>Корм; кошечка Злата</t>
  </si>
  <si>
    <t>Товары для животных; кошечка Злата</t>
  </si>
  <si>
    <t>Комиссия банка с qr-кода в марте</t>
  </si>
  <si>
    <t>Комиссия банка с переводов на сайте за март</t>
  </si>
  <si>
    <t>Комиссия банка за исходящие переводы в марте</t>
  </si>
  <si>
    <t>Итого расходы фонда за март 2022 год</t>
  </si>
  <si>
    <t>Кошечка Мальвина, id 2216</t>
  </si>
  <si>
    <t>Котенок Злата, id 2217</t>
  </si>
  <si>
    <t>А. ОКСАНА ЭДУАРДОВНА</t>
  </si>
  <si>
    <t>БЕРБЕРЯ ДАРЬЯ</t>
  </si>
  <si>
    <t>Итого поступлений по реквизитам за март 2022 год</t>
  </si>
  <si>
    <t>01.03.2022</t>
  </si>
  <si>
    <t>10:43:40</t>
  </si>
  <si>
    <t>22:29:37</t>
  </si>
  <si>
    <t>22:59:33</t>
  </si>
  <si>
    <t>02.03.2022</t>
  </si>
  <si>
    <t>19:32:51</t>
  </si>
  <si>
    <t>20:10:02</t>
  </si>
  <si>
    <t>22:09:55</t>
  </si>
  <si>
    <t>22:15:30</t>
  </si>
  <si>
    <t>23:05:30</t>
  </si>
  <si>
    <t>23:42:06</t>
  </si>
  <si>
    <t>03.03.2022</t>
  </si>
  <si>
    <t>12:12:02</t>
  </si>
  <si>
    <t>15:19:39</t>
  </si>
  <si>
    <t>18:50:21</t>
  </si>
  <si>
    <t>22:39:01</t>
  </si>
  <si>
    <t>22:49:29</t>
  </si>
  <si>
    <t>22:50:40</t>
  </si>
  <si>
    <t>QR для Рыжика 2109</t>
  </si>
  <si>
    <t>04.03.2022</t>
  </si>
  <si>
    <t>03:06:59</t>
  </si>
  <si>
    <t>07:25:13</t>
  </si>
  <si>
    <t>09:16:37</t>
  </si>
  <si>
    <t>09:27:42</t>
  </si>
  <si>
    <t>10:02:59</t>
  </si>
  <si>
    <t>18:19:20</t>
  </si>
  <si>
    <t>20:09:44</t>
  </si>
  <si>
    <t>22:21:30</t>
  </si>
  <si>
    <t>22:44:16</t>
  </si>
  <si>
    <t>22:54:23</t>
  </si>
  <si>
    <t>23:12:45</t>
  </si>
  <si>
    <t>05.03.2022</t>
  </si>
  <si>
    <t>14:28:08</t>
  </si>
  <si>
    <t>06.03.2022</t>
  </si>
  <si>
    <t>12:43:34</t>
  </si>
  <si>
    <t>20:08:49</t>
  </si>
  <si>
    <t>13.03.2022</t>
  </si>
  <si>
    <t>10:03:42</t>
  </si>
  <si>
    <t>QR для Мальвины</t>
  </si>
  <si>
    <t>10:05:28</t>
  </si>
  <si>
    <t>11:55:21</t>
  </si>
  <si>
    <t>11:56:01</t>
  </si>
  <si>
    <t>12:17:09</t>
  </si>
  <si>
    <t>12:18:25</t>
  </si>
  <si>
    <t>12:35:52</t>
  </si>
  <si>
    <t>12:55:50</t>
  </si>
  <si>
    <t>13:59:59</t>
  </si>
  <si>
    <t>14:39:18</t>
  </si>
  <si>
    <t>16:39:20</t>
  </si>
  <si>
    <t>17:59:15</t>
  </si>
  <si>
    <t>18:14:01</t>
  </si>
  <si>
    <t>18:23:59</t>
  </si>
  <si>
    <t>18:53:41</t>
  </si>
  <si>
    <t>21:54:40</t>
  </si>
  <si>
    <t>21:56:39</t>
  </si>
  <si>
    <t>22:38:27</t>
  </si>
  <si>
    <t>14.03.2022</t>
  </si>
  <si>
    <t>00:00:52</t>
  </si>
  <si>
    <t>01:54:13</t>
  </si>
  <si>
    <t>13:11:22</t>
  </si>
  <si>
    <t>18:47:23</t>
  </si>
  <si>
    <t>19:25:50</t>
  </si>
  <si>
    <t>20:21:54</t>
  </si>
  <si>
    <t>20:34:03</t>
  </si>
  <si>
    <t>20:39:18</t>
  </si>
  <si>
    <t>21:24:33</t>
  </si>
  <si>
    <t>22:30:37</t>
  </si>
  <si>
    <t>15.03.2022</t>
  </si>
  <si>
    <t>08:31:21</t>
  </si>
  <si>
    <t>09:13:19</t>
  </si>
  <si>
    <t>13:12:55</t>
  </si>
  <si>
    <t>13:44:56</t>
  </si>
  <si>
    <t>15:21:09</t>
  </si>
  <si>
    <t>18:34:48</t>
  </si>
  <si>
    <t>16.03.2022</t>
  </si>
  <si>
    <t>11:00:36</t>
  </si>
  <si>
    <t>28.03.2022</t>
  </si>
  <si>
    <t>23:38:41</t>
  </si>
  <si>
    <t>29.03.2022</t>
  </si>
  <si>
    <t>06:42:13</t>
  </si>
  <si>
    <t>13:16:10</t>
  </si>
  <si>
    <t>13:44:46</t>
  </si>
  <si>
    <t>21:24:09</t>
  </si>
  <si>
    <t>22:54:35</t>
  </si>
  <si>
    <t>07.03.2022</t>
  </si>
  <si>
    <t>08.03.2022</t>
  </si>
  <si>
    <t>11.03.2022</t>
  </si>
  <si>
    <t>12.03.2022</t>
  </si>
  <si>
    <t>23.03.2022</t>
  </si>
  <si>
    <t>26.03.2022</t>
  </si>
  <si>
    <t>30.03.2022</t>
  </si>
  <si>
    <t>Итого поступлений в фонд через сайт за март 2022 год</t>
  </si>
  <si>
    <t>Итого поступлений в фонд по QR за март 2022 год</t>
  </si>
  <si>
    <t>БЛАГОТВОРИТЕЛЬНОСТЬ, НДС НЕ ОБЛАГАЕТСЯ</t>
  </si>
  <si>
    <t>09.03.2022</t>
  </si>
  <si>
    <t>10.03.2022</t>
  </si>
  <si>
    <t>Март 2022 год</t>
  </si>
  <si>
    <t>31.03.2022</t>
  </si>
  <si>
    <t>ПОЖЕРТВОВАНИЯ</t>
  </si>
  <si>
    <t>ПОМОЩЬ</t>
  </si>
  <si>
    <t>БЛАГОТВОРИТЕЛЬНЫЙ ВЗНОС</t>
  </si>
  <si>
    <t>ПО ДОЛГАМ ЗА ЖИВОТНЫХ</t>
  </si>
  <si>
    <t>НА КОРМ ЖИВОТНЫМ</t>
  </si>
  <si>
    <t>ПОЖЕРТВОВАНИЕ МАРКУШЕВА АА</t>
  </si>
  <si>
    <t>РЫЖИК</t>
  </si>
  <si>
    <t>БЛАГОТВОРИТЕЛЬНОСТЬ</t>
  </si>
  <si>
    <t>ПОЖЕРТВОВАНИЕ КОГТЕВ Н.В.</t>
  </si>
  <si>
    <t>БФ</t>
  </si>
  <si>
    <t>БЛАГОТВОРИТЕЛЬНЫЙ</t>
  </si>
  <si>
    <t>КАБАНОВА ДАНИЕЛА</t>
  </si>
  <si>
    <t>РЫЖИКУ</t>
  </si>
  <si>
    <t>П. СВЕТЛАНА ВАСИЛЬЕВНА</t>
  </si>
  <si>
    <t>'' РЫЖИК''</t>
  </si>
  <si>
    <t>БЛАГОТВОРИТЕЛЬНОЕ ПОЖЕРТВОВАНИЕ</t>
  </si>
  <si>
    <t>ПОЖЕРТВОВАНИЕ. НДС НЕ ОБЛАГАЕТСЯ</t>
  </si>
  <si>
    <t>КОРМ</t>
  </si>
  <si>
    <t>ТЕЯ</t>
  </si>
  <si>
    <t>ФОНД ПОМОЩИ ЖИВОТНЫМ.</t>
  </si>
  <si>
    <t>ПОМОЩЬ ЖИВОТНЫМ</t>
  </si>
  <si>
    <t>ПЕРЕВОД СОБСТВЕННЫХ СРЕДСТВ. БЕЗ НДС</t>
  </si>
  <si>
    <t>МАЛЬВИНА</t>
  </si>
  <si>
    <t>МАЛЬВИНЕ</t>
  </si>
  <si>
    <t>МАЛЬВИНА. НДС НЕ ОБЛАГАЕТСЯ</t>
  </si>
  <si>
    <t>2109 РЫЖИК КОТ С ПОДОЗРЕНИЕМ НА ПОЛИП В НОСУ</t>
  </si>
  <si>
    <t>МАЛЬВИНА КОШЕЧКА</t>
  </si>
  <si>
    <t>Л. ВЕРА ВЛАДИМИРОВНА</t>
  </si>
  <si>
    <t>ДЛЯ МАЛЬВИНЫ</t>
  </si>
  <si>
    <t>ПОЖЕРТВОВАНИЕ МАЛЬВИНА</t>
  </si>
  <si>
    <t>50. НДС НЕ ОБЛАГАЕТСЯ</t>
  </si>
  <si>
    <t>КОМУ НУЖНЕЕ</t>
  </si>
  <si>
    <t>ВОЗЖЕНИКОВА</t>
  </si>
  <si>
    <t>ДЛЯ РЫЖИКА</t>
  </si>
  <si>
    <t>ЭНТЕРИТ</t>
  </si>
  <si>
    <t>ОЛЬГА</t>
  </si>
  <si>
    <t>ДАРЬЯ</t>
  </si>
  <si>
    <t>Г. АЛЕКСАНДР ВЛАДИМИРОВИЧ</t>
  </si>
  <si>
    <t>С. ЕЛЕНА АНАТОЛЬЕВНА</t>
  </si>
  <si>
    <t>Б. ОЛЬГА БОРИСОВНА</t>
  </si>
  <si>
    <t>М. ДМИТРИЙ ВАДИМОВИЧ</t>
  </si>
  <si>
    <t>Д. ВИТАЛИЙ СЕМЕНОВИЧ</t>
  </si>
  <si>
    <t>З. МАРИНА ЮРЬЕВНА</t>
  </si>
  <si>
    <t>Ч. ЕКАТЕРИНА СЕРГЕЕВНА</t>
  </si>
  <si>
    <t>Г. АЛИНА ИГОРЕВНА</t>
  </si>
  <si>
    <t>П. НАТАЛЬЯ ЕВГЕНЬЕВНА</t>
  </si>
  <si>
    <t>В. АЛЕКСЕЙ АНДРЕЕВИЧ</t>
  </si>
  <si>
    <t>П. АЛЕКСАНДР НИКОЛАЕВИЧ</t>
  </si>
  <si>
    <t>Г. СВЕТЛАНА ЮРЬЕВНА</t>
  </si>
  <si>
    <t>Н. НИКОЛАЙ МИХАЙЛОВИЧ</t>
  </si>
  <si>
    <t>М. ЛЮДМИЛА СЕРГЕЕВНА</t>
  </si>
  <si>
    <t>О. ЕЛЕНА ВЛАДИМИРОВНА</t>
  </si>
  <si>
    <t>Л. ТАТЬЯНА НИКОЛАЕВНА</t>
  </si>
  <si>
    <t>Н. НОННА АНАТОЛЬЕВНА</t>
  </si>
  <si>
    <t>А. МАРИЯ ВЛАДИМИРОВНА</t>
  </si>
  <si>
    <t>Г. СВЕТЛАНА ВИКТОРОВНА</t>
  </si>
  <si>
    <t>Ш. ДМИТРИЙ ОЛЕГОВИЧ</t>
  </si>
  <si>
    <t>Б. МАРИНА ВИТАЛЬЕВНА</t>
  </si>
  <si>
    <t>Г. АЛЕКСАНДР СТАНИСЛАВОВИЧ</t>
  </si>
  <si>
    <t>Р. ВАЛЕРИЯ МАРКОВНА</t>
  </si>
  <si>
    <t>П. АЛЕКСАНДР ВИКТОРОВИЧ</t>
  </si>
  <si>
    <t>С. МАКСИМ СЕРГЕЕВИЧ</t>
  </si>
  <si>
    <t>К. ЕЛЕНА АЛЕКСАНДРОВНА</t>
  </si>
  <si>
    <t>Г. СУЛТАНАТ ГАСАНОВНА</t>
  </si>
  <si>
    <t>Т. АНАСТАСИЯ НИКОЛАЕВНА</t>
  </si>
  <si>
    <t>И. МАРИЯ ВЛАДИМИРОВНА</t>
  </si>
  <si>
    <t>В. НАТАЛЬЯ ВАЛЕРЬЕВНА</t>
  </si>
  <si>
    <t>Ш. МАРИНА ЮРЬЕВНА</t>
  </si>
  <si>
    <t>Н. ДМИТРИЙ ЛЕОНИДОВИЧ</t>
  </si>
  <si>
    <t>Т. АЛЕКСЕЙ ДМИТРИЕВИЧ</t>
  </si>
  <si>
    <t>Т. ВАЛЕНТИНА ПАВЛОВНА</t>
  </si>
  <si>
    <t>Т. ГЛЕБ МАКСИМОВИЧ</t>
  </si>
  <si>
    <t>Д. ОЛЬГА АЛЕКСАНДРОВНА</t>
  </si>
  <si>
    <t>С. РУСЛАН ВЛАДИМИРОВИЧ</t>
  </si>
  <si>
    <t>М. НАТАЛЬЯ АНАТОЛЬЕВНА</t>
  </si>
  <si>
    <t>К. БОРИС АЛЕКСАНДРОВИЧ</t>
  </si>
  <si>
    <t>И. НАТАЛИЯ ВЛАДИМИРОВНА</t>
  </si>
  <si>
    <t>М. ВАДИМ ЭДУАРДОВИЧ</t>
  </si>
  <si>
    <t>Д. ТАТЬЯНА СЕРГЕЕВНА</t>
  </si>
  <si>
    <t>П. ЕЛИЗАВЕТА АЛЕКСАНДРОВНА</t>
  </si>
  <si>
    <t>Д. ЗАРРИНА РОБЕХОВНА</t>
  </si>
  <si>
    <t>Н. СЕМЁН АНДРЕЕВИЧ</t>
  </si>
  <si>
    <t>К. ОЛЬГА ПЕТРОВНА</t>
  </si>
  <si>
    <t>К. ЕЛЕНА НИКОЛАЕВНА</t>
  </si>
  <si>
    <t>Б. ВАЛЕНТИНА АНДРЕЕВНА</t>
  </si>
  <si>
    <t>Е. НИНА АЛЕКСЕЕВНА</t>
  </si>
  <si>
    <t>С. АНТОН ВЛАДИМИРОВИЧ</t>
  </si>
  <si>
    <t>Ч. АЛЕКСАНДР МИХАЙЛОВИЧ</t>
  </si>
  <si>
    <t>С. ИННА ТИМУРОВНА</t>
  </si>
  <si>
    <t>К. СВЕТЛАНА ВЛАДИМИРОВНА</t>
  </si>
  <si>
    <t>М. ВИТАЛИЙ ВЛАДИМИРОВИЧ</t>
  </si>
  <si>
    <t>С. ОЛЬГА АЛЕКСАНДРОВНА</t>
  </si>
  <si>
    <t>Ч. ТАТЬЯНА ЯРОСЛАВОВНА</t>
  </si>
  <si>
    <t>К. ВИКТОРИЯ АЛЕКСЕЕВНА</t>
  </si>
  <si>
    <t>Л. АЛИНА ВЛАДИМИРОВНА</t>
  </si>
  <si>
    <t>Д. МАРИЯ ВЛАДИМИРОВНА</t>
  </si>
  <si>
    <t>К. РИНАТ РИФКАТОВИЧ</t>
  </si>
  <si>
    <t>К. ЕВГЕНИЯ ГЕОРГИЕВНА</t>
  </si>
  <si>
    <t>П. ЕКАТЕРИНА ДМИТРИЕВНА</t>
  </si>
  <si>
    <t>Д. КАМИЛЛА РУСЛАНОВНА</t>
  </si>
  <si>
    <t>Б. АЛИНА АНДРЕЕВНА</t>
  </si>
  <si>
    <t>В. ТАТЬЯНА ЮРЬЕВНА</t>
  </si>
  <si>
    <t>Б. АЛЕКСАНДР ИГОРЕВИЧ</t>
  </si>
  <si>
    <t>И. ТАТЬЯНА ЕВГЕНЬЕВНА</t>
  </si>
  <si>
    <t>М. ЕЛЕНА АНАТОЛЬЕВНА</t>
  </si>
  <si>
    <t>Г. МАРИНА ВИКТОРОВНА</t>
  </si>
  <si>
    <t>К. АЛЁНА ВЛАДИМИРОВНА</t>
  </si>
  <si>
    <t>И. ВИКТОРИЯ РОМАНОВНА</t>
  </si>
  <si>
    <t>Г. АЛЕКСЕЙ МИХАЙЛОВИЧ</t>
  </si>
  <si>
    <t>В. ИВАН ПЕТРОВИЧ</t>
  </si>
  <si>
    <t>Е. ТАТЬЯНА НИКОЛАЕВНА</t>
  </si>
  <si>
    <t>К. АННА СЕРГЕЕВНА</t>
  </si>
  <si>
    <t>Д. АНАСТАСИЯ СЕРГЕЕВНА</t>
  </si>
  <si>
    <t>С. НИКОЛАЙ НИКОЛАЕВИЧ</t>
  </si>
  <si>
    <t>М. НАТАЛЬЯ ВИКТОРОВНА</t>
  </si>
  <si>
    <t>Р. ВИКТОРИЯ ВИТАЛЬЕВНА</t>
  </si>
  <si>
    <t>К. ТАРАС ВАЛЕРЬЕВИЧ</t>
  </si>
  <si>
    <t>С. ИРИНА ВИКТОРОВНА</t>
  </si>
  <si>
    <t>Р. ЮЛИЯ ГЕОРГИЕВНА</t>
  </si>
  <si>
    <t xml:space="preserve">К. ДАНИЕЛА </t>
  </si>
  <si>
    <t>Б. АНЖЕЛА ГЕВОРКОВНА</t>
  </si>
  <si>
    <t>Ю. ОКСАНА ВАХИДОВНА</t>
  </si>
  <si>
    <t>Ю. АНГЕЛИНА ИВАНОВНА</t>
  </si>
  <si>
    <t>Ш. МАРИЯ ЮРЬЕВНА</t>
  </si>
  <si>
    <t>НА ЛЕЧЕНИЕ ЖИВОТНЫХ</t>
  </si>
  <si>
    <t>ДАРЬЯ ВЛАСОВА</t>
  </si>
  <si>
    <t>ПАСТИНА ВЕРА</t>
  </si>
  <si>
    <t>МИХАИЛ</t>
  </si>
  <si>
    <t>ЕЛЕНА МЕЗЕНЦЕВА</t>
  </si>
  <si>
    <t xml:space="preserve">ДМИТРИЙ МИЛОВИДОВ </t>
  </si>
  <si>
    <t xml:space="preserve">ANDREY </t>
  </si>
  <si>
    <t xml:space="preserve">МАРИЯ </t>
  </si>
  <si>
    <t>ВАРФОЛОМЕЕВА ЕЛЕНА</t>
  </si>
  <si>
    <t>ВЛАДИСЛАВ ВЛАДИМИРОВ</t>
  </si>
  <si>
    <t>ЕЛЕНА МОРОЗОВА</t>
  </si>
  <si>
    <t>ИЛЬЯ С</t>
  </si>
  <si>
    <t>ГЕРМАН ЗУЕВ</t>
  </si>
  <si>
    <t>АРТЕМ АЛЕКСАНДРОВИЧ</t>
  </si>
  <si>
    <t>БАРТЕНЕВА НАТАЛЬЯ</t>
  </si>
  <si>
    <t>СВЕТЛАНА МАТВЕЕВА</t>
  </si>
  <si>
    <t xml:space="preserve">КРИСТИНА МАХМУДОВА </t>
  </si>
  <si>
    <t xml:space="preserve">ЕКАТЕРИНА КОВАЛЕВА </t>
  </si>
  <si>
    <t>АЛЕШОВА</t>
  </si>
  <si>
    <t>ПОЛИНА К</t>
  </si>
  <si>
    <t>ЕЛЕНА КРАВЧЕНКО</t>
  </si>
  <si>
    <t>ОКСАНА БУЛАНОВА</t>
  </si>
  <si>
    <t>ЕЛЕНА ПЕТРОВА</t>
  </si>
  <si>
    <t>МАРИАННА ВОРОБЬЕВА</t>
  </si>
  <si>
    <t>К. СЕРГЕЙ ФЕДОРОВИЧ</t>
  </si>
  <si>
    <t>МАРИНА ШЕВЧЕНКО</t>
  </si>
  <si>
    <t>АЛЕКСАНДР ТЕЧИН</t>
  </si>
  <si>
    <t>ЮЛИЯ КУДРЯВЦЕВА</t>
  </si>
  <si>
    <t xml:space="preserve">АЛЕКСАНДР ЮРЧЕНКО </t>
  </si>
  <si>
    <t>ИЛЬЯ ХАРЛАМОВ</t>
  </si>
  <si>
    <t>КРИВЕНКОВ АЛЕКСЕЙ</t>
  </si>
  <si>
    <t>МИЛЬКОВА КРИСТИНА</t>
  </si>
  <si>
    <t xml:space="preserve">АНГЕЛИНА ГЛАДЫШЕВА </t>
  </si>
  <si>
    <t>ЕКАТЕРИНА ЕНАРЬЕВА</t>
  </si>
  <si>
    <t>ТИМУР</t>
  </si>
  <si>
    <t>БОКОВА АНАСТАСИЯ</t>
  </si>
  <si>
    <t>НИКУЛЬШИНА АЛЕКСАНДРА</t>
  </si>
  <si>
    <t>АНЖЕЛА ЕВСЕЕВА</t>
  </si>
  <si>
    <t>ДЫМСКАЯ ОКСАНА</t>
  </si>
  <si>
    <t xml:space="preserve">СИМАК АЛЕСЯ </t>
  </si>
  <si>
    <t>КК</t>
  </si>
  <si>
    <t xml:space="preserve">ТЕЧИН АЛЕКСАНДР </t>
  </si>
  <si>
    <t>VFHBZ O</t>
  </si>
  <si>
    <t>АЛЕКСАНДР РУССКИН</t>
  </si>
  <si>
    <t>B B B</t>
  </si>
  <si>
    <t>BB</t>
  </si>
  <si>
    <t>SERGEY PUGACHEV</t>
  </si>
  <si>
    <t>КИРИЛЛ УДРАС</t>
  </si>
  <si>
    <t xml:space="preserve">ЕКАТЕРИНА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</si>
</sst>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78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164" fontId="0" fillId="4" borderId="0" xfId="0" applyNumberFormat="1" applyFill="1" applyBorder="1" applyAlignment="1">
      <alignment horizontal="left"/>
    </xf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164" fontId="0" fillId="4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164" fontId="0" fillId="4" borderId="0" xfId="0" applyNumberFormat="1" applyFont="1" applyFill="1" applyAlignment="1">
      <alignment horizontal="left" indent="3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0" fillId="4" borderId="0" xfId="0" applyFill="1" applyAlignment="1">
      <alignment horizontal="left" indent="5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Border="1" applyAlignment="1">
      <alignment horizontal="left" indent="5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14" fontId="3" fillId="4" borderId="7" xfId="0" applyNumberFormat="1" applyFont="1" applyFill="1" applyBorder="1" applyAlignment="1">
      <alignment horizontal="left" indent="3"/>
    </xf>
    <xf numFmtId="0" fontId="14" fillId="0" borderId="0" xfId="0" applyFont="1" applyAlignment="1">
      <alignment horizontal="left" vertical="center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58" sqref="A58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34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B13" sqref="B13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4" t="s">
        <v>156</v>
      </c>
      <c r="B1" s="65"/>
    </row>
    <row r="2" spans="1:2" ht="15.75" x14ac:dyDescent="0.25">
      <c r="A2" s="2" t="s">
        <v>14</v>
      </c>
      <c r="B2" s="16">
        <v>-65093.91</v>
      </c>
    </row>
    <row r="3" spans="1:2" ht="15.75" x14ac:dyDescent="0.25">
      <c r="A3" s="2" t="s">
        <v>15</v>
      </c>
      <c r="B3" s="16">
        <f>'Поступления на рс'!D123+'Поступления по QR-коду'!D74+'Поступления через сайт'!D60</f>
        <v>84527.49</v>
      </c>
    </row>
    <row r="4" spans="1:2" ht="15.75" x14ac:dyDescent="0.25">
      <c r="A4" s="2" t="s">
        <v>16</v>
      </c>
      <c r="B4" s="16">
        <f>Расходы!D38</f>
        <v>66671.5</v>
      </c>
    </row>
    <row r="5" spans="1:2" ht="15.75" x14ac:dyDescent="0.25">
      <c r="A5" s="2" t="s">
        <v>17</v>
      </c>
      <c r="B5" s="16">
        <f>B2+B3-B4</f>
        <v>-47237.919999999998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34"/>
  <sheetViews>
    <sheetView showGridLines="0" zoomScaleNormal="100" workbookViewId="0">
      <selection activeCell="A68" sqref="A68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71" t="s">
        <v>5</v>
      </c>
      <c r="D1" s="72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73" t="s">
        <v>19</v>
      </c>
      <c r="B3" s="73"/>
      <c r="C3" s="73"/>
      <c r="D3" s="73"/>
      <c r="E3" s="2"/>
    </row>
    <row r="4" spans="1:5" s="42" customFormat="1" ht="15" x14ac:dyDescent="0.25">
      <c r="A4" s="46">
        <v>44622</v>
      </c>
      <c r="B4" s="48">
        <v>8600</v>
      </c>
      <c r="C4" s="47" t="s">
        <v>32</v>
      </c>
    </row>
    <row r="5" spans="1:5" s="42" customFormat="1" ht="15" x14ac:dyDescent="0.25">
      <c r="A5" s="46">
        <v>44627</v>
      </c>
      <c r="B5" s="48">
        <v>8000</v>
      </c>
      <c r="C5" s="47" t="s">
        <v>35</v>
      </c>
    </row>
    <row r="6" spans="1:5" s="42" customFormat="1" ht="15" x14ac:dyDescent="0.25">
      <c r="A6" s="46">
        <v>44627</v>
      </c>
      <c r="B6" s="48">
        <v>4000</v>
      </c>
      <c r="C6" s="47" t="s">
        <v>27</v>
      </c>
    </row>
    <row r="7" spans="1:5" s="42" customFormat="1" ht="15" x14ac:dyDescent="0.25">
      <c r="A7" s="46">
        <v>44631</v>
      </c>
      <c r="B7" s="48">
        <v>4595</v>
      </c>
      <c r="C7" s="47" t="s">
        <v>36</v>
      </c>
    </row>
    <row r="8" spans="1:5" s="42" customFormat="1" ht="15" x14ac:dyDescent="0.25">
      <c r="A8" s="46">
        <v>44632</v>
      </c>
      <c r="B8" s="48">
        <v>7500</v>
      </c>
      <c r="C8" s="47" t="s">
        <v>37</v>
      </c>
    </row>
    <row r="9" spans="1:5" s="42" customFormat="1" ht="15" x14ac:dyDescent="0.25">
      <c r="A9" s="46">
        <v>44635</v>
      </c>
      <c r="B9" s="48">
        <v>1091</v>
      </c>
      <c r="C9" s="47" t="s">
        <v>38</v>
      </c>
    </row>
    <row r="10" spans="1:5" s="42" customFormat="1" ht="15" x14ac:dyDescent="0.25">
      <c r="A10" s="46">
        <v>44635</v>
      </c>
      <c r="B10" s="48">
        <v>3800</v>
      </c>
      <c r="C10" s="47" t="s">
        <v>35</v>
      </c>
    </row>
    <row r="11" spans="1:5" s="42" customFormat="1" ht="15" x14ac:dyDescent="0.25">
      <c r="A11" s="46">
        <v>44635</v>
      </c>
      <c r="B11" s="48">
        <v>589</v>
      </c>
      <c r="C11" s="47" t="s">
        <v>39</v>
      </c>
    </row>
    <row r="12" spans="1:5" s="42" customFormat="1" ht="15" x14ac:dyDescent="0.25">
      <c r="A12" s="46">
        <v>44635</v>
      </c>
      <c r="B12" s="48">
        <v>12140</v>
      </c>
      <c r="C12" s="47" t="s">
        <v>40</v>
      </c>
    </row>
    <row r="13" spans="1:5" s="42" customFormat="1" ht="15" x14ac:dyDescent="0.25">
      <c r="A13" s="46">
        <v>44635</v>
      </c>
      <c r="B13" s="48">
        <v>1031</v>
      </c>
      <c r="C13" s="47" t="s">
        <v>41</v>
      </c>
    </row>
    <row r="14" spans="1:5" s="42" customFormat="1" ht="15" x14ac:dyDescent="0.25">
      <c r="A14" s="46">
        <v>44636</v>
      </c>
      <c r="B14" s="48">
        <v>698.93</v>
      </c>
      <c r="C14" s="47" t="s">
        <v>42</v>
      </c>
    </row>
    <row r="15" spans="1:5" s="42" customFormat="1" ht="15" x14ac:dyDescent="0.25">
      <c r="A15" s="46">
        <v>44636</v>
      </c>
      <c r="B15" s="48">
        <v>735</v>
      </c>
      <c r="C15" s="47" t="s">
        <v>43</v>
      </c>
    </row>
    <row r="16" spans="1:5" s="42" customFormat="1" ht="15" x14ac:dyDescent="0.25">
      <c r="A16" s="46">
        <v>44637</v>
      </c>
      <c r="B16" s="48">
        <v>1600</v>
      </c>
      <c r="C16" s="47" t="s">
        <v>44</v>
      </c>
    </row>
    <row r="17" spans="1:5" s="42" customFormat="1" ht="15" x14ac:dyDescent="0.25">
      <c r="A17" s="46">
        <v>44638</v>
      </c>
      <c r="B17" s="48">
        <v>650</v>
      </c>
      <c r="C17" s="47" t="s">
        <v>45</v>
      </c>
    </row>
    <row r="18" spans="1:5" s="42" customFormat="1" ht="15" x14ac:dyDescent="0.25">
      <c r="A18" s="46">
        <v>44638</v>
      </c>
      <c r="B18" s="48">
        <v>654.5</v>
      </c>
      <c r="C18" s="47" t="s">
        <v>46</v>
      </c>
    </row>
    <row r="19" spans="1:5" s="42" customFormat="1" ht="15" x14ac:dyDescent="0.25">
      <c r="A19" s="46">
        <v>44638</v>
      </c>
      <c r="B19" s="48">
        <v>3000</v>
      </c>
      <c r="C19" s="47" t="s">
        <v>47</v>
      </c>
    </row>
    <row r="20" spans="1:5" s="42" customFormat="1" ht="15" x14ac:dyDescent="0.25">
      <c r="A20" s="46">
        <v>44639</v>
      </c>
      <c r="B20" s="48">
        <v>243.64</v>
      </c>
      <c r="C20" s="47" t="s">
        <v>48</v>
      </c>
    </row>
    <row r="21" spans="1:5" s="42" customFormat="1" ht="15" x14ac:dyDescent="0.25">
      <c r="A21" s="46">
        <v>44641</v>
      </c>
      <c r="B21" s="48">
        <v>2400</v>
      </c>
      <c r="C21" s="47" t="s">
        <v>49</v>
      </c>
    </row>
    <row r="22" spans="1:5" s="42" customFormat="1" ht="15" x14ac:dyDescent="0.25">
      <c r="A22" s="46">
        <v>44641</v>
      </c>
      <c r="B22" s="48">
        <v>200</v>
      </c>
      <c r="C22" s="47" t="s">
        <v>50</v>
      </c>
    </row>
    <row r="23" spans="1:5" s="42" customFormat="1" ht="15" x14ac:dyDescent="0.25">
      <c r="A23" s="46">
        <v>44643</v>
      </c>
      <c r="B23" s="48">
        <v>283</v>
      </c>
      <c r="C23" s="47" t="s">
        <v>48</v>
      </c>
    </row>
    <row r="24" spans="1:5" s="42" customFormat="1" ht="15" x14ac:dyDescent="0.25">
      <c r="A24" s="46">
        <v>44647</v>
      </c>
      <c r="B24" s="48">
        <v>1031</v>
      </c>
      <c r="C24" s="47" t="s">
        <v>41</v>
      </c>
    </row>
    <row r="25" spans="1:5" s="42" customFormat="1" ht="15" x14ac:dyDescent="0.25">
      <c r="A25" s="46">
        <v>44649</v>
      </c>
      <c r="B25" s="48">
        <v>3000</v>
      </c>
      <c r="C25" s="47" t="s">
        <v>47</v>
      </c>
    </row>
    <row r="26" spans="1:5" x14ac:dyDescent="0.25">
      <c r="A26" s="34" t="s">
        <v>20</v>
      </c>
      <c r="B26" s="35">
        <f>SUM(B4:B25)</f>
        <v>65842.070000000007</v>
      </c>
      <c r="C26" s="36"/>
      <c r="D26" s="36"/>
      <c r="E26" s="2"/>
    </row>
    <row r="27" spans="1:5" ht="5.0999999999999996" customHeight="1" x14ac:dyDescent="0.25">
      <c r="A27" s="34"/>
      <c r="B27" s="35"/>
      <c r="C27" s="36"/>
      <c r="D27" s="36"/>
      <c r="E27" s="2"/>
    </row>
    <row r="28" spans="1:5" ht="18.75" x14ac:dyDescent="0.3">
      <c r="A28" s="73" t="s">
        <v>21</v>
      </c>
      <c r="B28" s="73"/>
      <c r="C28" s="73"/>
      <c r="D28" s="73"/>
      <c r="E28" s="2"/>
    </row>
    <row r="29" spans="1:5" s="42" customFormat="1" ht="15" x14ac:dyDescent="0.25">
      <c r="A29" s="46"/>
      <c r="B29" s="48"/>
      <c r="C29" s="47"/>
    </row>
    <row r="30" spans="1:5" x14ac:dyDescent="0.25">
      <c r="A30" s="34" t="s">
        <v>20</v>
      </c>
      <c r="B30" s="35">
        <f>SUM(B29:B29)</f>
        <v>0</v>
      </c>
      <c r="C30" s="75"/>
      <c r="D30" s="75"/>
      <c r="E30" s="2"/>
    </row>
    <row r="31" spans="1:5" ht="5.0999999999999996" customHeight="1" x14ac:dyDescent="0.25">
      <c r="A31" s="34"/>
      <c r="B31" s="35"/>
      <c r="C31" s="36"/>
      <c r="D31" s="36"/>
      <c r="E31" s="2"/>
    </row>
    <row r="32" spans="1:5" ht="18.75" x14ac:dyDescent="0.3">
      <c r="A32" s="73" t="s">
        <v>6</v>
      </c>
      <c r="B32" s="73"/>
      <c r="C32" s="73"/>
      <c r="D32" s="73"/>
      <c r="E32" s="2"/>
    </row>
    <row r="33" spans="1:5" s="42" customFormat="1" ht="15" x14ac:dyDescent="0.25">
      <c r="A33" s="46">
        <v>44651</v>
      </c>
      <c r="B33" s="48">
        <v>117.31</v>
      </c>
      <c r="C33" s="47" t="s">
        <v>51</v>
      </c>
    </row>
    <row r="34" spans="1:5" s="42" customFormat="1" ht="15" x14ac:dyDescent="0.25">
      <c r="A34" s="46">
        <v>44651</v>
      </c>
      <c r="B34" s="48">
        <v>473.57</v>
      </c>
      <c r="C34" s="47" t="s">
        <v>52</v>
      </c>
    </row>
    <row r="35" spans="1:5" s="42" customFormat="1" ht="15" x14ac:dyDescent="0.25">
      <c r="A35" s="46">
        <v>44651</v>
      </c>
      <c r="B35" s="48">
        <v>238.55</v>
      </c>
      <c r="C35" s="47" t="s">
        <v>53</v>
      </c>
    </row>
    <row r="36" spans="1:5" x14ac:dyDescent="0.25">
      <c r="A36" s="33" t="s">
        <v>20</v>
      </c>
      <c r="B36" s="35">
        <f>SUM(B33:B35)</f>
        <v>829.43000000000006</v>
      </c>
      <c r="C36" s="74"/>
      <c r="D36" s="74"/>
      <c r="E36" s="2"/>
    </row>
    <row r="37" spans="1:5" ht="16.5" thickBot="1" x14ac:dyDescent="0.3">
      <c r="A37" s="19"/>
      <c r="B37" s="20"/>
      <c r="C37" s="20"/>
      <c r="D37" s="20"/>
      <c r="E37" s="2"/>
    </row>
    <row r="38" spans="1:5" x14ac:dyDescent="0.25">
      <c r="A38" s="69" t="s">
        <v>54</v>
      </c>
      <c r="B38" s="69"/>
      <c r="C38" s="69"/>
      <c r="D38" s="21">
        <f>B26+B30+B36</f>
        <v>66671.5</v>
      </c>
      <c r="E38" s="2"/>
    </row>
    <row r="39" spans="1:5" x14ac:dyDescent="0.25">
      <c r="A39" s="66" t="s">
        <v>19</v>
      </c>
      <c r="B39" s="66"/>
      <c r="C39" s="66"/>
      <c r="D39" s="22">
        <f>SUBTOTAL(9,D40:D44)</f>
        <v>65842.070000000007</v>
      </c>
      <c r="E39" s="2"/>
    </row>
    <row r="40" spans="1:5" x14ac:dyDescent="0.25">
      <c r="A40" s="70" t="s">
        <v>55</v>
      </c>
      <c r="B40" s="70"/>
      <c r="C40" s="70"/>
      <c r="D40" s="38">
        <v>35035.43</v>
      </c>
      <c r="E40" s="2"/>
    </row>
    <row r="41" spans="1:5" s="52" customFormat="1" x14ac:dyDescent="0.25">
      <c r="A41" s="68" t="s">
        <v>24</v>
      </c>
      <c r="B41" s="68"/>
      <c r="C41" s="68"/>
      <c r="D41" s="22">
        <v>14515.64</v>
      </c>
    </row>
    <row r="42" spans="1:5" s="52" customFormat="1" x14ac:dyDescent="0.25">
      <c r="A42" s="70" t="s">
        <v>31</v>
      </c>
      <c r="B42" s="70"/>
      <c r="C42" s="70"/>
      <c r="D42" s="54">
        <v>8600</v>
      </c>
    </row>
    <row r="43" spans="1:5" s="52" customFormat="1" x14ac:dyDescent="0.25">
      <c r="A43" s="70" t="s">
        <v>56</v>
      </c>
      <c r="B43" s="70"/>
      <c r="C43" s="70"/>
      <c r="D43" s="54">
        <v>3691</v>
      </c>
    </row>
    <row r="44" spans="1:5" x14ac:dyDescent="0.25">
      <c r="A44" s="68" t="s">
        <v>28</v>
      </c>
      <c r="B44" s="68"/>
      <c r="C44" s="68"/>
      <c r="D44" s="38">
        <v>4000</v>
      </c>
      <c r="E44" s="2"/>
    </row>
    <row r="45" spans="1:5" x14ac:dyDescent="0.25">
      <c r="A45" s="66" t="s">
        <v>21</v>
      </c>
      <c r="B45" s="66"/>
      <c r="C45" s="66"/>
      <c r="D45" s="38">
        <f>B30</f>
        <v>0</v>
      </c>
      <c r="E45" s="2"/>
    </row>
    <row r="46" spans="1:5" ht="16.5" thickBot="1" x14ac:dyDescent="0.3">
      <c r="A46" s="67" t="s">
        <v>22</v>
      </c>
      <c r="B46" s="67"/>
      <c r="C46" s="67"/>
      <c r="D46" s="23">
        <f>B36</f>
        <v>829.43000000000006</v>
      </c>
      <c r="E46" s="2"/>
    </row>
    <row r="47" spans="1:5" x14ac:dyDescent="0.25">
      <c r="B47" s="2"/>
      <c r="C47" s="2"/>
      <c r="E47" s="2"/>
    </row>
    <row r="48" spans="1:5" x14ac:dyDescent="0.25">
      <c r="B48" s="2"/>
      <c r="C48" s="2"/>
      <c r="E48" s="2"/>
    </row>
    <row r="49" spans="2:5" x14ac:dyDescent="0.25">
      <c r="B49" s="2"/>
      <c r="C49" s="2"/>
      <c r="E49" s="2"/>
    </row>
    <row r="50" spans="2:5" x14ac:dyDescent="0.25">
      <c r="B50" s="2"/>
      <c r="C50" s="2"/>
      <c r="E50" s="2"/>
    </row>
    <row r="51" spans="2:5" x14ac:dyDescent="0.25">
      <c r="B51" s="2"/>
      <c r="C51" s="2"/>
      <c r="E51" s="2"/>
    </row>
    <row r="52" spans="2:5" x14ac:dyDescent="0.25">
      <c r="B52" s="2"/>
      <c r="C52" s="2"/>
      <c r="E52" s="2"/>
    </row>
    <row r="53" spans="2:5" x14ac:dyDescent="0.25">
      <c r="B53" s="2"/>
      <c r="C53" s="2"/>
      <c r="E53" s="2"/>
    </row>
    <row r="54" spans="2:5" x14ac:dyDescent="0.25">
      <c r="B54" s="2"/>
      <c r="C54" s="2"/>
      <c r="E54" s="2"/>
    </row>
    <row r="55" spans="2:5" x14ac:dyDescent="0.25">
      <c r="B55" s="2"/>
      <c r="C55" s="2"/>
      <c r="E55" s="2"/>
    </row>
    <row r="56" spans="2:5" x14ac:dyDescent="0.25">
      <c r="B56" s="2"/>
      <c r="C56" s="2"/>
      <c r="E56" s="2"/>
    </row>
    <row r="57" spans="2:5" x14ac:dyDescent="0.25">
      <c r="B57" s="2"/>
      <c r="C57" s="2"/>
      <c r="E57" s="2"/>
    </row>
    <row r="58" spans="2:5" x14ac:dyDescent="0.25">
      <c r="B58" s="2"/>
      <c r="C58" s="2"/>
      <c r="E58" s="2"/>
    </row>
    <row r="59" spans="2:5" x14ac:dyDescent="0.25">
      <c r="B59" s="2"/>
      <c r="C59" s="2"/>
      <c r="E59" s="2"/>
    </row>
    <row r="60" spans="2:5" x14ac:dyDescent="0.25">
      <c r="B60" s="2"/>
      <c r="C60" s="2"/>
      <c r="E60" s="2"/>
    </row>
    <row r="61" spans="2:5" x14ac:dyDescent="0.25">
      <c r="B61" s="2"/>
      <c r="C61" s="2"/>
      <c r="E61" s="2"/>
    </row>
    <row r="62" spans="2:5" x14ac:dyDescent="0.25">
      <c r="B62" s="2"/>
      <c r="C62" s="2"/>
      <c r="E62" s="2"/>
    </row>
    <row r="63" spans="2:5" x14ac:dyDescent="0.25">
      <c r="B63" s="2"/>
      <c r="C63" s="2"/>
      <c r="E63" s="2"/>
    </row>
    <row r="64" spans="2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2:5" x14ac:dyDescent="0.25">
      <c r="B385" s="2"/>
      <c r="C385" s="2"/>
      <c r="E385" s="2"/>
    </row>
    <row r="386" spans="2:5" x14ac:dyDescent="0.25">
      <c r="B386" s="2"/>
      <c r="C386" s="2"/>
      <c r="E386" s="2"/>
    </row>
    <row r="387" spans="2:5" x14ac:dyDescent="0.25">
      <c r="B387" s="2"/>
      <c r="C387" s="2"/>
      <c r="E387" s="2"/>
    </row>
    <row r="388" spans="2:5" x14ac:dyDescent="0.25">
      <c r="B388" s="2"/>
      <c r="C388" s="2"/>
      <c r="E388" s="2"/>
    </row>
    <row r="389" spans="2:5" x14ac:dyDescent="0.25">
      <c r="B389" s="2"/>
      <c r="C389" s="2"/>
      <c r="E389" s="2"/>
    </row>
    <row r="390" spans="2:5" x14ac:dyDescent="0.25">
      <c r="B390" s="2"/>
      <c r="C390" s="2"/>
      <c r="E390" s="2"/>
    </row>
    <row r="391" spans="2:5" x14ac:dyDescent="0.25">
      <c r="B391" s="2"/>
      <c r="C391" s="2"/>
      <c r="E391" s="2"/>
    </row>
    <row r="392" spans="2:5" x14ac:dyDescent="0.25">
      <c r="B392" s="2"/>
      <c r="C392" s="2"/>
      <c r="E392" s="2"/>
    </row>
    <row r="393" spans="2:5" x14ac:dyDescent="0.25">
      <c r="B393" s="2"/>
      <c r="C393" s="2"/>
      <c r="E393" s="2"/>
    </row>
    <row r="394" spans="2:5" x14ac:dyDescent="0.25">
      <c r="B394" s="2"/>
      <c r="C394" s="2"/>
      <c r="E394" s="2"/>
    </row>
    <row r="395" spans="2:5" x14ac:dyDescent="0.25">
      <c r="B395" s="2"/>
      <c r="C395" s="2"/>
      <c r="E395" s="2"/>
    </row>
    <row r="396" spans="2:5" x14ac:dyDescent="0.25">
      <c r="B396" s="2"/>
      <c r="C396" s="2"/>
      <c r="E396" s="2"/>
    </row>
    <row r="397" spans="2:5" x14ac:dyDescent="0.25">
      <c r="B397" s="2"/>
      <c r="C397" s="2"/>
      <c r="E397" s="2"/>
    </row>
    <row r="398" spans="2:5" x14ac:dyDescent="0.25">
      <c r="B398" s="2"/>
      <c r="C398" s="2"/>
      <c r="E398" s="2"/>
    </row>
    <row r="399" spans="2:5" x14ac:dyDescent="0.25">
      <c r="B399" s="2"/>
      <c r="C399" s="2"/>
      <c r="E399" s="2"/>
    </row>
    <row r="400" spans="2:5" x14ac:dyDescent="0.25">
      <c r="B400" s="2"/>
      <c r="C400" s="2"/>
      <c r="E400" s="2"/>
    </row>
    <row r="401" spans="1:5" x14ac:dyDescent="0.25">
      <c r="B401" s="2"/>
      <c r="C401" s="2"/>
      <c r="E401" s="2"/>
    </row>
    <row r="402" spans="1:5" x14ac:dyDescent="0.25">
      <c r="A402" s="25"/>
      <c r="B402" s="2"/>
      <c r="C402" s="2"/>
      <c r="E402" s="2"/>
    </row>
    <row r="403" spans="1:5" x14ac:dyDescent="0.25">
      <c r="A403" s="25"/>
      <c r="B403" s="2"/>
      <c r="C403" s="2"/>
      <c r="E403" s="2"/>
    </row>
    <row r="404" spans="1:5" x14ac:dyDescent="0.25">
      <c r="A404" s="25"/>
      <c r="B404" s="2"/>
      <c r="C404" s="2"/>
      <c r="E404" s="2"/>
    </row>
    <row r="405" spans="1:5" x14ac:dyDescent="0.25">
      <c r="A405" s="25"/>
      <c r="B405" s="2"/>
      <c r="C405" s="2"/>
      <c r="E405" s="2"/>
    </row>
    <row r="406" spans="1:5" x14ac:dyDescent="0.25">
      <c r="A406" s="25"/>
      <c r="B406" s="2"/>
      <c r="C406" s="2"/>
      <c r="E406" s="2"/>
    </row>
    <row r="407" spans="1:5" x14ac:dyDescent="0.25">
      <c r="A407" s="25"/>
      <c r="B407" s="2"/>
      <c r="C407" s="2"/>
      <c r="E407" s="2"/>
    </row>
    <row r="408" spans="1:5" x14ac:dyDescent="0.25">
      <c r="A408" s="25"/>
      <c r="B408" s="2"/>
      <c r="C408" s="2"/>
      <c r="E408" s="2"/>
    </row>
    <row r="409" spans="1:5" x14ac:dyDescent="0.25">
      <c r="A409" s="25"/>
      <c r="B409" s="2"/>
      <c r="C409" s="2"/>
      <c r="E409" s="2"/>
    </row>
    <row r="410" spans="1:5" x14ac:dyDescent="0.25">
      <c r="A410" s="25"/>
      <c r="B410" s="2"/>
      <c r="C410" s="2"/>
      <c r="E410" s="2"/>
    </row>
    <row r="411" spans="1:5" x14ac:dyDescent="0.25">
      <c r="A411" s="25"/>
      <c r="B411" s="2"/>
      <c r="C411" s="2"/>
      <c r="E411" s="2"/>
    </row>
    <row r="412" spans="1:5" x14ac:dyDescent="0.25">
      <c r="A412" s="25"/>
      <c r="B412" s="2"/>
      <c r="C412" s="2"/>
      <c r="E412" s="2"/>
    </row>
    <row r="413" spans="1:5" x14ac:dyDescent="0.25">
      <c r="A413" s="25"/>
      <c r="B413" s="2"/>
      <c r="C413" s="2"/>
      <c r="E413" s="2"/>
    </row>
    <row r="414" spans="1:5" x14ac:dyDescent="0.25">
      <c r="A414" s="25"/>
      <c r="B414" s="2"/>
      <c r="C414" s="2"/>
      <c r="E414" s="2"/>
    </row>
    <row r="415" spans="1:5" x14ac:dyDescent="0.25">
      <c r="A415" s="25"/>
      <c r="B415" s="2"/>
      <c r="C415" s="2"/>
      <c r="E415" s="2"/>
    </row>
    <row r="416" spans="1:5" x14ac:dyDescent="0.25">
      <c r="A416" s="25"/>
      <c r="B416" s="2"/>
      <c r="C416" s="2"/>
      <c r="E416" s="2"/>
    </row>
    <row r="417" spans="1:5" x14ac:dyDescent="0.25">
      <c r="A417" s="25"/>
      <c r="B417" s="2"/>
      <c r="C417" s="2"/>
      <c r="E417" s="2"/>
    </row>
    <row r="418" spans="1:5" x14ac:dyDescent="0.25">
      <c r="A418" s="25"/>
      <c r="B418" s="2"/>
      <c r="C418" s="2"/>
      <c r="E418" s="2"/>
    </row>
    <row r="419" spans="1:5" x14ac:dyDescent="0.25">
      <c r="A419" s="25"/>
      <c r="B419" s="2"/>
      <c r="C419" s="2"/>
      <c r="E419" s="2"/>
    </row>
    <row r="420" spans="1:5" x14ac:dyDescent="0.25">
      <c r="A420" s="25"/>
      <c r="B420"/>
      <c r="C420"/>
      <c r="E420" s="2"/>
    </row>
    <row r="421" spans="1:5" x14ac:dyDescent="0.25">
      <c r="A421" s="25"/>
      <c r="B421"/>
      <c r="C421"/>
      <c r="E421" s="2"/>
    </row>
    <row r="422" spans="1:5" x14ac:dyDescent="0.25">
      <c r="A422" s="25"/>
      <c r="B422"/>
      <c r="C422"/>
      <c r="E422" s="2"/>
    </row>
    <row r="423" spans="1:5" x14ac:dyDescent="0.25">
      <c r="A423" s="25"/>
      <c r="B423"/>
      <c r="C423"/>
      <c r="E423" s="2"/>
    </row>
    <row r="424" spans="1:5" x14ac:dyDescent="0.25">
      <c r="A424" s="25"/>
      <c r="B424"/>
      <c r="C424"/>
      <c r="E424" s="2"/>
    </row>
    <row r="425" spans="1:5" x14ac:dyDescent="0.25">
      <c r="A425" s="25"/>
      <c r="B425"/>
      <c r="C425"/>
      <c r="E425" s="2"/>
    </row>
    <row r="426" spans="1:5" x14ac:dyDescent="0.25">
      <c r="A426" s="25"/>
      <c r="B426"/>
      <c r="C426"/>
      <c r="E426" s="2"/>
    </row>
    <row r="427" spans="1:5" x14ac:dyDescent="0.25">
      <c r="A427" s="25"/>
      <c r="B427"/>
      <c r="C427"/>
      <c r="E427" s="2"/>
    </row>
    <row r="428" spans="1:5" x14ac:dyDescent="0.25">
      <c r="A428" s="25"/>
      <c r="B428"/>
      <c r="C428"/>
      <c r="E428" s="2"/>
    </row>
    <row r="429" spans="1:5" x14ac:dyDescent="0.25">
      <c r="A429" s="25"/>
      <c r="B429"/>
      <c r="C429"/>
      <c r="E429" s="2"/>
    </row>
    <row r="430" spans="1:5" x14ac:dyDescent="0.25">
      <c r="A430" s="25"/>
      <c r="B430"/>
      <c r="C430"/>
      <c r="E430" s="2"/>
    </row>
    <row r="431" spans="1:5" x14ac:dyDescent="0.25">
      <c r="A431" s="25"/>
      <c r="B431"/>
      <c r="C431"/>
      <c r="E431" s="2"/>
    </row>
    <row r="432" spans="1:5" x14ac:dyDescent="0.25">
      <c r="A432" s="25"/>
      <c r="B432"/>
      <c r="C432"/>
      <c r="E432" s="2"/>
    </row>
    <row r="433" spans="1:5" x14ac:dyDescent="0.25">
      <c r="A433" s="25"/>
      <c r="B433"/>
      <c r="C433"/>
      <c r="E433" s="2"/>
    </row>
    <row r="434" spans="1:5" x14ac:dyDescent="0.25">
      <c r="A434" s="25"/>
      <c r="B434"/>
      <c r="C434"/>
      <c r="E434" s="2"/>
    </row>
  </sheetData>
  <mergeCells count="15">
    <mergeCell ref="C1:D1"/>
    <mergeCell ref="A3:D3"/>
    <mergeCell ref="C36:D36"/>
    <mergeCell ref="C30:D30"/>
    <mergeCell ref="A32:D32"/>
    <mergeCell ref="A28:D28"/>
    <mergeCell ref="A45:C45"/>
    <mergeCell ref="A46:C46"/>
    <mergeCell ref="A44:C44"/>
    <mergeCell ref="A38:C38"/>
    <mergeCell ref="A39:C39"/>
    <mergeCell ref="A40:C40"/>
    <mergeCell ref="A42:C42"/>
    <mergeCell ref="A43:C43"/>
    <mergeCell ref="A41:C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68"/>
  <sheetViews>
    <sheetView showGridLines="0" zoomScaleNormal="100" workbookViewId="0">
      <selection activeCell="A146" sqref="A146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49" t="s">
        <v>18</v>
      </c>
      <c r="C1" s="50" t="s">
        <v>2</v>
      </c>
      <c r="D1" s="51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61">
        <v>44621</v>
      </c>
      <c r="B3" s="60">
        <v>100</v>
      </c>
      <c r="C3" s="77" t="s">
        <v>195</v>
      </c>
      <c r="D3" s="77" t="s">
        <v>158</v>
      </c>
    </row>
    <row r="4" spans="1:4" x14ac:dyDescent="0.25">
      <c r="A4" s="61">
        <v>44621</v>
      </c>
      <c r="B4" s="60">
        <v>100</v>
      </c>
      <c r="C4" s="77" t="s">
        <v>196</v>
      </c>
      <c r="D4" s="77" t="s">
        <v>159</v>
      </c>
    </row>
    <row r="5" spans="1:4" s="55" customFormat="1" x14ac:dyDescent="0.25">
      <c r="A5" s="61">
        <v>44621</v>
      </c>
      <c r="B5" s="60">
        <v>100</v>
      </c>
      <c r="C5" s="77" t="s">
        <v>197</v>
      </c>
      <c r="D5" s="77" t="s">
        <v>158</v>
      </c>
    </row>
    <row r="6" spans="1:4" s="55" customFormat="1" x14ac:dyDescent="0.25">
      <c r="A6" s="61">
        <v>44621</v>
      </c>
      <c r="B6" s="60">
        <v>500</v>
      </c>
      <c r="C6" s="77" t="s">
        <v>198</v>
      </c>
      <c r="D6" s="77" t="s">
        <v>0</v>
      </c>
    </row>
    <row r="7" spans="1:4" s="59" customFormat="1" x14ac:dyDescent="0.25">
      <c r="A7" s="61">
        <v>44621</v>
      </c>
      <c r="B7" s="60">
        <v>50</v>
      </c>
      <c r="C7" s="77" t="s">
        <v>199</v>
      </c>
      <c r="D7" s="77" t="s">
        <v>159</v>
      </c>
    </row>
    <row r="8" spans="1:4" s="59" customFormat="1" x14ac:dyDescent="0.25">
      <c r="A8" s="61">
        <v>44621</v>
      </c>
      <c r="B8" s="60">
        <v>1000</v>
      </c>
      <c r="C8" s="77" t="s">
        <v>200</v>
      </c>
      <c r="D8" s="77" t="s">
        <v>160</v>
      </c>
    </row>
    <row r="9" spans="1:4" s="59" customFormat="1" x14ac:dyDescent="0.25">
      <c r="A9" s="61">
        <v>44621</v>
      </c>
      <c r="B9" s="60">
        <v>200</v>
      </c>
      <c r="C9" s="77" t="s">
        <v>201</v>
      </c>
      <c r="D9" s="77" t="s">
        <v>0</v>
      </c>
    </row>
    <row r="10" spans="1:4" s="59" customFormat="1" x14ac:dyDescent="0.25">
      <c r="A10" s="61">
        <v>44621</v>
      </c>
      <c r="B10" s="60">
        <v>500</v>
      </c>
      <c r="C10" s="77" t="s">
        <v>202</v>
      </c>
      <c r="D10" s="77" t="s">
        <v>161</v>
      </c>
    </row>
    <row r="11" spans="1:4" s="59" customFormat="1" x14ac:dyDescent="0.25">
      <c r="A11" s="61">
        <v>44621</v>
      </c>
      <c r="B11" s="60">
        <v>300</v>
      </c>
      <c r="C11" s="77" t="s">
        <v>203</v>
      </c>
      <c r="D11" s="77" t="s">
        <v>0</v>
      </c>
    </row>
    <row r="12" spans="1:4" s="59" customFormat="1" x14ac:dyDescent="0.25">
      <c r="A12" s="61">
        <v>44621</v>
      </c>
      <c r="B12" s="60">
        <v>263</v>
      </c>
      <c r="C12" s="77" t="s">
        <v>204</v>
      </c>
      <c r="D12" s="77" t="s">
        <v>0</v>
      </c>
    </row>
    <row r="13" spans="1:4" s="59" customFormat="1" x14ac:dyDescent="0.25">
      <c r="A13" s="61">
        <v>44621.780520833563</v>
      </c>
      <c r="B13" s="60">
        <v>500</v>
      </c>
      <c r="C13" s="77" t="s">
        <v>205</v>
      </c>
      <c r="D13" s="77" t="s">
        <v>282</v>
      </c>
    </row>
    <row r="14" spans="1:4" s="59" customFormat="1" x14ac:dyDescent="0.25">
      <c r="A14" s="61" t="s">
        <v>64</v>
      </c>
      <c r="B14" s="60">
        <v>500</v>
      </c>
      <c r="C14" s="77" t="s">
        <v>26</v>
      </c>
      <c r="D14" s="77" t="s">
        <v>162</v>
      </c>
    </row>
    <row r="15" spans="1:4" s="59" customFormat="1" x14ac:dyDescent="0.25">
      <c r="A15" s="61" t="s">
        <v>64</v>
      </c>
      <c r="B15" s="60">
        <v>2000</v>
      </c>
      <c r="C15" s="77" t="s">
        <v>26</v>
      </c>
      <c r="D15" s="77" t="s">
        <v>163</v>
      </c>
    </row>
    <row r="16" spans="1:4" s="59" customFormat="1" x14ac:dyDescent="0.25">
      <c r="A16" s="61">
        <v>44622</v>
      </c>
      <c r="B16" s="60">
        <v>500</v>
      </c>
      <c r="C16" s="77" t="s">
        <v>206</v>
      </c>
      <c r="D16" s="77" t="s">
        <v>158</v>
      </c>
    </row>
    <row r="17" spans="1:4" s="59" customFormat="1" x14ac:dyDescent="0.25">
      <c r="A17" s="61">
        <v>44622</v>
      </c>
      <c r="B17" s="60">
        <v>1000</v>
      </c>
      <c r="C17" s="77" t="s">
        <v>57</v>
      </c>
      <c r="D17" s="77" t="s">
        <v>164</v>
      </c>
    </row>
    <row r="18" spans="1:4" s="59" customFormat="1" x14ac:dyDescent="0.25">
      <c r="A18" s="61">
        <v>44622</v>
      </c>
      <c r="B18" s="60">
        <v>200</v>
      </c>
      <c r="C18" s="77" t="s">
        <v>207</v>
      </c>
      <c r="D18" s="77" t="s">
        <v>158</v>
      </c>
    </row>
    <row r="19" spans="1:4" s="59" customFormat="1" x14ac:dyDescent="0.25">
      <c r="A19" s="61">
        <v>44622</v>
      </c>
      <c r="B19" s="60">
        <v>300</v>
      </c>
      <c r="C19" s="77" t="s">
        <v>208</v>
      </c>
      <c r="D19" s="77" t="s">
        <v>165</v>
      </c>
    </row>
    <row r="20" spans="1:4" s="59" customFormat="1" x14ac:dyDescent="0.25">
      <c r="A20" s="61">
        <v>44622</v>
      </c>
      <c r="B20" s="60">
        <v>500</v>
      </c>
      <c r="C20" s="77" t="s">
        <v>209</v>
      </c>
      <c r="D20" s="77" t="s">
        <v>165</v>
      </c>
    </row>
    <row r="21" spans="1:4" s="59" customFormat="1" x14ac:dyDescent="0.25">
      <c r="A21" s="61">
        <v>44622</v>
      </c>
      <c r="B21" s="60">
        <v>500</v>
      </c>
      <c r="C21" s="77" t="s">
        <v>210</v>
      </c>
      <c r="D21" s="77" t="s">
        <v>0</v>
      </c>
    </row>
    <row r="22" spans="1:4" s="59" customFormat="1" x14ac:dyDescent="0.25">
      <c r="A22" s="61" t="s">
        <v>71</v>
      </c>
      <c r="B22" s="60">
        <v>110</v>
      </c>
      <c r="C22" s="77" t="s">
        <v>26</v>
      </c>
      <c r="D22" s="77" t="s">
        <v>166</v>
      </c>
    </row>
    <row r="23" spans="1:4" s="59" customFormat="1" x14ac:dyDescent="0.25">
      <c r="A23" s="61" t="s">
        <v>71</v>
      </c>
      <c r="B23" s="60">
        <v>10</v>
      </c>
      <c r="C23" s="77" t="s">
        <v>26</v>
      </c>
      <c r="D23" s="77" t="s">
        <v>167</v>
      </c>
    </row>
    <row r="24" spans="1:4" s="59" customFormat="1" x14ac:dyDescent="0.25">
      <c r="A24" s="61">
        <v>44623</v>
      </c>
      <c r="B24" s="60">
        <v>200</v>
      </c>
      <c r="C24" s="77" t="s">
        <v>211</v>
      </c>
      <c r="D24" s="77" t="s">
        <v>168</v>
      </c>
    </row>
    <row r="25" spans="1:4" s="59" customFormat="1" x14ac:dyDescent="0.25">
      <c r="A25" s="61">
        <v>44623</v>
      </c>
      <c r="B25" s="60">
        <v>1000</v>
      </c>
      <c r="C25" s="77" t="s">
        <v>212</v>
      </c>
      <c r="D25" s="77" t="s">
        <v>0</v>
      </c>
    </row>
    <row r="26" spans="1:4" s="59" customFormat="1" x14ac:dyDescent="0.25">
      <c r="A26" s="61">
        <v>44623</v>
      </c>
      <c r="B26" s="60">
        <v>500</v>
      </c>
      <c r="C26" s="77" t="s">
        <v>213</v>
      </c>
      <c r="D26" s="77" t="s">
        <v>0</v>
      </c>
    </row>
    <row r="27" spans="1:4" s="59" customFormat="1" x14ac:dyDescent="0.25">
      <c r="A27" s="61">
        <v>44623</v>
      </c>
      <c r="B27" s="60">
        <v>500</v>
      </c>
      <c r="C27" s="77" t="s">
        <v>214</v>
      </c>
      <c r="D27" s="77" t="s">
        <v>0</v>
      </c>
    </row>
    <row r="28" spans="1:4" s="59" customFormat="1" x14ac:dyDescent="0.25">
      <c r="A28" s="61">
        <v>44623</v>
      </c>
      <c r="B28" s="60">
        <v>50</v>
      </c>
      <c r="C28" s="77" t="s">
        <v>169</v>
      </c>
      <c r="D28" s="77" t="s">
        <v>170</v>
      </c>
    </row>
    <row r="29" spans="1:4" s="59" customFormat="1" x14ac:dyDescent="0.25">
      <c r="A29" s="61">
        <v>44623</v>
      </c>
      <c r="B29" s="60">
        <v>500</v>
      </c>
      <c r="C29" s="77" t="s">
        <v>215</v>
      </c>
      <c r="D29" s="77" t="s">
        <v>0</v>
      </c>
    </row>
    <row r="30" spans="1:4" s="59" customFormat="1" x14ac:dyDescent="0.25">
      <c r="A30" s="61">
        <v>44624</v>
      </c>
      <c r="B30" s="60">
        <v>100</v>
      </c>
      <c r="C30" s="77" t="s">
        <v>216</v>
      </c>
      <c r="D30" s="77" t="s">
        <v>164</v>
      </c>
    </row>
    <row r="31" spans="1:4" s="59" customFormat="1" x14ac:dyDescent="0.25">
      <c r="A31" s="61">
        <v>44624</v>
      </c>
      <c r="B31" s="60">
        <v>300</v>
      </c>
      <c r="C31" s="77" t="s">
        <v>217</v>
      </c>
      <c r="D31" s="77" t="s">
        <v>164</v>
      </c>
    </row>
    <row r="32" spans="1:4" s="59" customFormat="1" x14ac:dyDescent="0.25">
      <c r="A32" s="61">
        <v>44624</v>
      </c>
      <c r="B32" s="60">
        <v>300</v>
      </c>
      <c r="C32" s="77" t="s">
        <v>171</v>
      </c>
      <c r="D32" s="77" t="s">
        <v>165</v>
      </c>
    </row>
    <row r="33" spans="1:4" s="59" customFormat="1" x14ac:dyDescent="0.25">
      <c r="A33" s="61">
        <v>44624</v>
      </c>
      <c r="B33" s="60">
        <v>150</v>
      </c>
      <c r="C33" s="77" t="s">
        <v>218</v>
      </c>
      <c r="D33" s="77" t="s">
        <v>164</v>
      </c>
    </row>
    <row r="34" spans="1:4" s="59" customFormat="1" x14ac:dyDescent="0.25">
      <c r="A34" s="61">
        <v>44624</v>
      </c>
      <c r="B34" s="60">
        <v>20</v>
      </c>
      <c r="C34" s="77" t="s">
        <v>219</v>
      </c>
      <c r="D34" s="77" t="s">
        <v>170</v>
      </c>
    </row>
    <row r="35" spans="1:4" s="59" customFormat="1" x14ac:dyDescent="0.25">
      <c r="A35" s="61">
        <v>44624</v>
      </c>
      <c r="B35" s="60">
        <v>300</v>
      </c>
      <c r="C35" s="77" t="s">
        <v>220</v>
      </c>
      <c r="D35" s="77" t="s">
        <v>172</v>
      </c>
    </row>
    <row r="36" spans="1:4" s="59" customFormat="1" x14ac:dyDescent="0.25">
      <c r="A36" s="61">
        <v>44624</v>
      </c>
      <c r="B36" s="60">
        <v>100</v>
      </c>
      <c r="C36" s="77" t="s">
        <v>221</v>
      </c>
      <c r="D36" s="77" t="s">
        <v>164</v>
      </c>
    </row>
    <row r="37" spans="1:4" s="59" customFormat="1" x14ac:dyDescent="0.25">
      <c r="A37" s="61">
        <v>44624</v>
      </c>
      <c r="B37" s="60">
        <v>300</v>
      </c>
      <c r="C37" s="77" t="s">
        <v>222</v>
      </c>
      <c r="D37" s="77" t="s">
        <v>164</v>
      </c>
    </row>
    <row r="38" spans="1:4" s="59" customFormat="1" x14ac:dyDescent="0.25">
      <c r="A38" s="61">
        <v>44624.375729166437</v>
      </c>
      <c r="B38" s="60">
        <v>500</v>
      </c>
      <c r="C38" s="77" t="s">
        <v>223</v>
      </c>
      <c r="D38" s="77" t="s">
        <v>0</v>
      </c>
    </row>
    <row r="39" spans="1:4" s="59" customFormat="1" x14ac:dyDescent="0.25">
      <c r="A39" s="61">
        <v>44625</v>
      </c>
      <c r="B39" s="60">
        <v>500</v>
      </c>
      <c r="C39" s="77" t="s">
        <v>224</v>
      </c>
      <c r="D39" s="77" t="s">
        <v>164</v>
      </c>
    </row>
    <row r="40" spans="1:4" s="59" customFormat="1" x14ac:dyDescent="0.25">
      <c r="A40" s="61">
        <v>44625</v>
      </c>
      <c r="B40" s="60">
        <v>150</v>
      </c>
      <c r="C40" s="77" t="s">
        <v>225</v>
      </c>
      <c r="D40" s="77" t="s">
        <v>164</v>
      </c>
    </row>
    <row r="41" spans="1:4" s="59" customFormat="1" x14ac:dyDescent="0.25">
      <c r="A41" s="61">
        <v>44625</v>
      </c>
      <c r="B41" s="60">
        <v>20</v>
      </c>
      <c r="C41" s="77" t="s">
        <v>226</v>
      </c>
      <c r="D41" s="77" t="s">
        <v>173</v>
      </c>
    </row>
    <row r="42" spans="1:4" s="59" customFormat="1" x14ac:dyDescent="0.25">
      <c r="A42" s="61">
        <v>44625.091840277892</v>
      </c>
      <c r="B42" s="60">
        <v>500</v>
      </c>
      <c r="C42" s="77" t="s">
        <v>227</v>
      </c>
      <c r="D42" s="77" t="s">
        <v>174</v>
      </c>
    </row>
    <row r="43" spans="1:4" s="59" customFormat="1" x14ac:dyDescent="0.25">
      <c r="A43" s="61">
        <v>44626</v>
      </c>
      <c r="B43" s="60">
        <v>500</v>
      </c>
      <c r="C43" s="77" t="s">
        <v>228</v>
      </c>
      <c r="D43" s="77" t="s">
        <v>164</v>
      </c>
    </row>
    <row r="44" spans="1:4" s="59" customFormat="1" x14ac:dyDescent="0.25">
      <c r="A44" s="61">
        <v>44626</v>
      </c>
      <c r="B44" s="60">
        <v>100</v>
      </c>
      <c r="C44" s="77" t="s">
        <v>229</v>
      </c>
      <c r="D44" s="77" t="s">
        <v>164</v>
      </c>
    </row>
    <row r="45" spans="1:4" s="59" customFormat="1" x14ac:dyDescent="0.25">
      <c r="A45" s="61">
        <v>44626</v>
      </c>
      <c r="B45" s="60">
        <v>120</v>
      </c>
      <c r="C45" s="77" t="s">
        <v>230</v>
      </c>
      <c r="D45" s="77" t="s">
        <v>164</v>
      </c>
    </row>
    <row r="46" spans="1:4" s="59" customFormat="1" x14ac:dyDescent="0.25">
      <c r="A46" s="61">
        <v>44626</v>
      </c>
      <c r="B46" s="60">
        <v>300</v>
      </c>
      <c r="C46" s="77" t="s">
        <v>231</v>
      </c>
      <c r="D46" s="77" t="s">
        <v>0</v>
      </c>
    </row>
    <row r="47" spans="1:4" s="59" customFormat="1" x14ac:dyDescent="0.25">
      <c r="A47" s="61">
        <v>44627</v>
      </c>
      <c r="B47" s="60">
        <v>100</v>
      </c>
      <c r="C47" s="77" t="s">
        <v>232</v>
      </c>
      <c r="D47" s="77" t="s">
        <v>175</v>
      </c>
    </row>
    <row r="48" spans="1:4" s="59" customFormat="1" x14ac:dyDescent="0.25">
      <c r="A48" s="61">
        <v>44627</v>
      </c>
      <c r="B48" s="60">
        <v>200</v>
      </c>
      <c r="C48" s="77" t="s">
        <v>233</v>
      </c>
      <c r="D48" s="77" t="s">
        <v>164</v>
      </c>
    </row>
    <row r="49" spans="1:4" s="59" customFormat="1" x14ac:dyDescent="0.25">
      <c r="A49" s="61">
        <v>44627</v>
      </c>
      <c r="B49" s="60">
        <v>400</v>
      </c>
      <c r="C49" s="77" t="s">
        <v>234</v>
      </c>
      <c r="D49" s="77" t="s">
        <v>176</v>
      </c>
    </row>
    <row r="50" spans="1:4" s="59" customFormat="1" x14ac:dyDescent="0.25">
      <c r="A50" s="61">
        <v>44628</v>
      </c>
      <c r="B50" s="60">
        <v>70</v>
      </c>
      <c r="C50" s="77" t="s">
        <v>235</v>
      </c>
      <c r="D50" s="77" t="s">
        <v>177</v>
      </c>
    </row>
    <row r="51" spans="1:4" s="59" customFormat="1" x14ac:dyDescent="0.25">
      <c r="A51" s="61" t="s">
        <v>154</v>
      </c>
      <c r="B51" s="60">
        <v>10</v>
      </c>
      <c r="C51" s="77" t="s">
        <v>26</v>
      </c>
      <c r="D51" s="77" t="s">
        <v>167</v>
      </c>
    </row>
    <row r="52" spans="1:4" s="59" customFormat="1" x14ac:dyDescent="0.25">
      <c r="A52" s="61">
        <v>44629</v>
      </c>
      <c r="B52" s="60">
        <v>100</v>
      </c>
      <c r="C52" s="77" t="s">
        <v>236</v>
      </c>
      <c r="D52" s="77" t="s">
        <v>178</v>
      </c>
    </row>
    <row r="53" spans="1:4" s="59" customFormat="1" x14ac:dyDescent="0.25">
      <c r="A53" s="61">
        <v>44629.102280092426</v>
      </c>
      <c r="B53" s="60">
        <v>300</v>
      </c>
      <c r="C53" s="77" t="s">
        <v>237</v>
      </c>
      <c r="D53" s="77" t="s">
        <v>179</v>
      </c>
    </row>
    <row r="54" spans="1:4" s="59" customFormat="1" x14ac:dyDescent="0.25">
      <c r="A54" s="61" t="s">
        <v>155</v>
      </c>
      <c r="B54" s="60">
        <v>500</v>
      </c>
      <c r="C54" s="77" t="s">
        <v>26</v>
      </c>
      <c r="D54" s="77" t="s">
        <v>165</v>
      </c>
    </row>
    <row r="55" spans="1:4" s="59" customFormat="1" x14ac:dyDescent="0.25">
      <c r="A55" s="61" t="s">
        <v>146</v>
      </c>
      <c r="B55" s="60">
        <v>10</v>
      </c>
      <c r="C55" s="77" t="s">
        <v>26</v>
      </c>
      <c r="D55" s="77" t="s">
        <v>167</v>
      </c>
    </row>
    <row r="56" spans="1:4" s="59" customFormat="1" x14ac:dyDescent="0.25">
      <c r="A56" s="61">
        <v>44631</v>
      </c>
      <c r="B56" s="60">
        <v>1000</v>
      </c>
      <c r="C56" s="77" t="s">
        <v>238</v>
      </c>
      <c r="D56" s="77" t="s">
        <v>170</v>
      </c>
    </row>
    <row r="57" spans="1:4" s="59" customFormat="1" x14ac:dyDescent="0.25">
      <c r="A57" s="61" t="s">
        <v>96</v>
      </c>
      <c r="B57" s="60">
        <v>500</v>
      </c>
      <c r="C57" s="77" t="s">
        <v>26</v>
      </c>
      <c r="D57" s="77" t="s">
        <v>180</v>
      </c>
    </row>
    <row r="58" spans="1:4" s="59" customFormat="1" x14ac:dyDescent="0.25">
      <c r="A58" s="61">
        <v>44633</v>
      </c>
      <c r="B58" s="60">
        <v>50</v>
      </c>
      <c r="C58" s="77" t="s">
        <v>169</v>
      </c>
      <c r="D58" s="77" t="s">
        <v>181</v>
      </c>
    </row>
    <row r="59" spans="1:4" s="59" customFormat="1" x14ac:dyDescent="0.25">
      <c r="A59" s="61">
        <v>44633</v>
      </c>
      <c r="B59" s="60">
        <v>250</v>
      </c>
      <c r="C59" s="77" t="s">
        <v>239</v>
      </c>
      <c r="D59" s="77" t="s">
        <v>0</v>
      </c>
    </row>
    <row r="60" spans="1:4" s="59" customFormat="1" x14ac:dyDescent="0.25">
      <c r="A60" s="61">
        <v>44633</v>
      </c>
      <c r="B60" s="60">
        <v>300</v>
      </c>
      <c r="C60" s="77" t="s">
        <v>240</v>
      </c>
      <c r="D60" s="77" t="s">
        <v>180</v>
      </c>
    </row>
    <row r="61" spans="1:4" s="59" customFormat="1" x14ac:dyDescent="0.25">
      <c r="A61" s="61">
        <v>44633</v>
      </c>
      <c r="B61" s="60">
        <v>500</v>
      </c>
      <c r="C61" s="77" t="s">
        <v>241</v>
      </c>
      <c r="D61" s="77" t="s">
        <v>180</v>
      </c>
    </row>
    <row r="62" spans="1:4" s="59" customFormat="1" x14ac:dyDescent="0.25">
      <c r="A62" s="61">
        <v>44633</v>
      </c>
      <c r="B62" s="60">
        <v>150</v>
      </c>
      <c r="C62" s="77" t="s">
        <v>242</v>
      </c>
      <c r="D62" s="77" t="s">
        <v>180</v>
      </c>
    </row>
    <row r="63" spans="1:4" s="59" customFormat="1" x14ac:dyDescent="0.25">
      <c r="A63" s="61">
        <v>44633</v>
      </c>
      <c r="B63" s="60">
        <v>1500</v>
      </c>
      <c r="C63" s="77" t="s">
        <v>243</v>
      </c>
      <c r="D63" s="77" t="s">
        <v>0</v>
      </c>
    </row>
    <row r="64" spans="1:4" s="59" customFormat="1" x14ac:dyDescent="0.25">
      <c r="A64" s="61">
        <v>44633</v>
      </c>
      <c r="B64" s="60">
        <v>500</v>
      </c>
      <c r="C64" s="77" t="s">
        <v>244</v>
      </c>
      <c r="D64" s="77" t="s">
        <v>180</v>
      </c>
    </row>
    <row r="65" spans="1:4" s="59" customFormat="1" x14ac:dyDescent="0.25">
      <c r="A65" s="61">
        <v>44633</v>
      </c>
      <c r="B65" s="60">
        <v>1000</v>
      </c>
      <c r="C65" s="77" t="s">
        <v>212</v>
      </c>
      <c r="D65" s="77" t="s">
        <v>180</v>
      </c>
    </row>
    <row r="66" spans="1:4" s="59" customFormat="1" x14ac:dyDescent="0.25">
      <c r="A66" s="61">
        <v>44633</v>
      </c>
      <c r="B66" s="60">
        <v>1000</v>
      </c>
      <c r="C66" s="77" t="s">
        <v>245</v>
      </c>
      <c r="D66" s="77" t="s">
        <v>181</v>
      </c>
    </row>
    <row r="67" spans="1:4" s="59" customFormat="1" x14ac:dyDescent="0.25">
      <c r="A67" s="61">
        <v>44633</v>
      </c>
      <c r="B67" s="60">
        <v>500</v>
      </c>
      <c r="C67" s="77" t="s">
        <v>246</v>
      </c>
      <c r="D67" s="77" t="s">
        <v>180</v>
      </c>
    </row>
    <row r="68" spans="1:4" s="59" customFormat="1" x14ac:dyDescent="0.25">
      <c r="A68" s="61">
        <v>44633</v>
      </c>
      <c r="B68" s="60">
        <v>200</v>
      </c>
      <c r="C68" s="77" t="s">
        <v>247</v>
      </c>
      <c r="D68" s="77" t="s">
        <v>181</v>
      </c>
    </row>
    <row r="69" spans="1:4" s="55" customFormat="1" x14ac:dyDescent="0.25">
      <c r="A69" s="61">
        <v>44633</v>
      </c>
      <c r="B69" s="60">
        <v>500</v>
      </c>
      <c r="C69" s="77" t="s">
        <v>248</v>
      </c>
      <c r="D69" s="77" t="s">
        <v>180</v>
      </c>
    </row>
    <row r="70" spans="1:4" s="55" customFormat="1" x14ac:dyDescent="0.25">
      <c r="A70" s="61">
        <v>44633</v>
      </c>
      <c r="B70" s="60">
        <v>1400</v>
      </c>
      <c r="C70" s="77" t="s">
        <v>249</v>
      </c>
      <c r="D70" s="77" t="s">
        <v>178</v>
      </c>
    </row>
    <row r="71" spans="1:4" s="55" customFormat="1" x14ac:dyDescent="0.25">
      <c r="A71" s="61">
        <v>44633</v>
      </c>
      <c r="B71" s="60">
        <v>32.49</v>
      </c>
      <c r="C71" s="77" t="s">
        <v>249</v>
      </c>
      <c r="D71" s="77" t="s">
        <v>178</v>
      </c>
    </row>
    <row r="72" spans="1:4" s="55" customFormat="1" x14ac:dyDescent="0.25">
      <c r="A72" s="61">
        <v>44633</v>
      </c>
      <c r="B72" s="60">
        <v>100</v>
      </c>
      <c r="C72" s="77" t="s">
        <v>250</v>
      </c>
      <c r="D72" s="77" t="s">
        <v>180</v>
      </c>
    </row>
    <row r="73" spans="1:4" s="55" customFormat="1" x14ac:dyDescent="0.25">
      <c r="A73" s="61">
        <v>44633</v>
      </c>
      <c r="B73" s="60">
        <v>100</v>
      </c>
      <c r="C73" s="77" t="s">
        <v>251</v>
      </c>
      <c r="D73" s="77" t="s">
        <v>180</v>
      </c>
    </row>
    <row r="74" spans="1:4" s="55" customFormat="1" x14ac:dyDescent="0.25">
      <c r="A74" s="61">
        <v>44633</v>
      </c>
      <c r="B74" s="60">
        <v>300</v>
      </c>
      <c r="C74" s="77" t="s">
        <v>252</v>
      </c>
      <c r="D74" s="77" t="s">
        <v>180</v>
      </c>
    </row>
    <row r="75" spans="1:4" s="55" customFormat="1" x14ac:dyDescent="0.25">
      <c r="A75" s="61">
        <v>44633</v>
      </c>
      <c r="B75" s="60">
        <v>500</v>
      </c>
      <c r="C75" s="77" t="s">
        <v>253</v>
      </c>
      <c r="D75" s="77" t="s">
        <v>180</v>
      </c>
    </row>
    <row r="76" spans="1:4" s="55" customFormat="1" x14ac:dyDescent="0.25">
      <c r="A76" s="61">
        <v>44633.380208333489</v>
      </c>
      <c r="B76" s="60">
        <v>1000</v>
      </c>
      <c r="C76" s="77" t="s">
        <v>254</v>
      </c>
      <c r="D76" s="77" t="s">
        <v>182</v>
      </c>
    </row>
    <row r="77" spans="1:4" s="55" customFormat="1" x14ac:dyDescent="0.25">
      <c r="A77" s="61">
        <v>44633.380462963134</v>
      </c>
      <c r="B77" s="60">
        <v>1000</v>
      </c>
      <c r="C77" s="77" t="s">
        <v>254</v>
      </c>
      <c r="D77" s="77" t="s">
        <v>183</v>
      </c>
    </row>
    <row r="78" spans="1:4" s="55" customFormat="1" x14ac:dyDescent="0.25">
      <c r="A78" s="61" t="s">
        <v>116</v>
      </c>
      <c r="B78" s="60">
        <v>300</v>
      </c>
      <c r="C78" s="77" t="s">
        <v>26</v>
      </c>
      <c r="D78" s="77" t="s">
        <v>180</v>
      </c>
    </row>
    <row r="79" spans="1:4" s="55" customFormat="1" x14ac:dyDescent="0.25">
      <c r="A79" s="61">
        <v>44634</v>
      </c>
      <c r="B79" s="60">
        <v>300</v>
      </c>
      <c r="C79" s="77" t="s">
        <v>255</v>
      </c>
      <c r="D79" s="77" t="s">
        <v>180</v>
      </c>
    </row>
    <row r="80" spans="1:4" s="55" customFormat="1" x14ac:dyDescent="0.25">
      <c r="A80" s="61">
        <v>44634</v>
      </c>
      <c r="B80" s="60">
        <v>1000</v>
      </c>
      <c r="C80" s="77" t="s">
        <v>256</v>
      </c>
      <c r="D80" s="77" t="s">
        <v>180</v>
      </c>
    </row>
    <row r="81" spans="1:4" s="55" customFormat="1" x14ac:dyDescent="0.25">
      <c r="A81" s="61">
        <v>44634</v>
      </c>
      <c r="B81" s="60">
        <v>150</v>
      </c>
      <c r="C81" s="77" t="s">
        <v>257</v>
      </c>
      <c r="D81" s="77" t="s">
        <v>180</v>
      </c>
    </row>
    <row r="82" spans="1:4" s="55" customFormat="1" x14ac:dyDescent="0.25">
      <c r="A82" s="61">
        <v>44634</v>
      </c>
      <c r="B82" s="60">
        <v>150</v>
      </c>
      <c r="C82" s="77" t="s">
        <v>258</v>
      </c>
      <c r="D82" s="77" t="s">
        <v>180</v>
      </c>
    </row>
    <row r="83" spans="1:4" s="55" customFormat="1" x14ac:dyDescent="0.25">
      <c r="A83" s="61">
        <v>44634</v>
      </c>
      <c r="B83" s="60">
        <v>200</v>
      </c>
      <c r="C83" s="77" t="s">
        <v>259</v>
      </c>
      <c r="D83" s="77" t="s">
        <v>173</v>
      </c>
    </row>
    <row r="84" spans="1:4" s="55" customFormat="1" x14ac:dyDescent="0.25">
      <c r="A84" s="61">
        <v>44634</v>
      </c>
      <c r="B84" s="60">
        <v>200</v>
      </c>
      <c r="C84" s="77" t="s">
        <v>260</v>
      </c>
      <c r="D84" s="77" t="s">
        <v>180</v>
      </c>
    </row>
    <row r="85" spans="1:4" s="55" customFormat="1" x14ac:dyDescent="0.25">
      <c r="A85" s="61">
        <v>44634</v>
      </c>
      <c r="B85" s="60">
        <v>500</v>
      </c>
      <c r="C85" s="77" t="s">
        <v>261</v>
      </c>
      <c r="D85" s="77" t="s">
        <v>184</v>
      </c>
    </row>
    <row r="86" spans="1:4" s="55" customFormat="1" x14ac:dyDescent="0.25">
      <c r="A86" s="61">
        <v>44634</v>
      </c>
      <c r="B86" s="60">
        <v>300</v>
      </c>
      <c r="C86" s="77" t="s">
        <v>185</v>
      </c>
      <c r="D86" s="77" t="s">
        <v>181</v>
      </c>
    </row>
    <row r="87" spans="1:4" s="55" customFormat="1" x14ac:dyDescent="0.25">
      <c r="A87" s="61">
        <v>44634</v>
      </c>
      <c r="B87" s="60">
        <v>500</v>
      </c>
      <c r="C87" s="77" t="s">
        <v>262</v>
      </c>
      <c r="D87" s="77" t="s">
        <v>180</v>
      </c>
    </row>
    <row r="88" spans="1:4" s="55" customFormat="1" x14ac:dyDescent="0.25">
      <c r="A88" s="61">
        <v>44634</v>
      </c>
      <c r="B88" s="60">
        <v>200</v>
      </c>
      <c r="C88" s="77" t="s">
        <v>263</v>
      </c>
      <c r="D88" s="77" t="s">
        <v>186</v>
      </c>
    </row>
    <row r="89" spans="1:4" s="55" customFormat="1" x14ac:dyDescent="0.25">
      <c r="A89" s="61">
        <v>44634</v>
      </c>
      <c r="B89" s="60">
        <v>300</v>
      </c>
      <c r="C89" s="77" t="s">
        <v>264</v>
      </c>
      <c r="D89" s="77" t="s">
        <v>180</v>
      </c>
    </row>
    <row r="90" spans="1:4" s="55" customFormat="1" x14ac:dyDescent="0.25">
      <c r="A90" s="61">
        <v>44634.070300925989</v>
      </c>
      <c r="B90" s="60">
        <v>2000</v>
      </c>
      <c r="C90" s="77" t="s">
        <v>254</v>
      </c>
      <c r="D90" s="77" t="s">
        <v>182</v>
      </c>
    </row>
    <row r="91" spans="1:4" s="55" customFormat="1" x14ac:dyDescent="0.25">
      <c r="A91" s="61">
        <v>44635</v>
      </c>
      <c r="B91" s="60">
        <v>500</v>
      </c>
      <c r="C91" s="77" t="s">
        <v>265</v>
      </c>
      <c r="D91" s="77" t="s">
        <v>180</v>
      </c>
    </row>
    <row r="92" spans="1:4" s="55" customFormat="1" x14ac:dyDescent="0.25">
      <c r="A92" s="61">
        <v>44635</v>
      </c>
      <c r="B92" s="60">
        <v>200</v>
      </c>
      <c r="C92" s="77" t="s">
        <v>266</v>
      </c>
      <c r="D92" s="77" t="s">
        <v>180</v>
      </c>
    </row>
    <row r="93" spans="1:4" s="55" customFormat="1" x14ac:dyDescent="0.25">
      <c r="A93" s="61">
        <v>44635</v>
      </c>
      <c r="B93" s="60">
        <v>300</v>
      </c>
      <c r="C93" s="77" t="s">
        <v>267</v>
      </c>
      <c r="D93" s="77" t="s">
        <v>180</v>
      </c>
    </row>
    <row r="94" spans="1:4" s="55" customFormat="1" x14ac:dyDescent="0.25">
      <c r="A94" s="61">
        <v>44635</v>
      </c>
      <c r="B94" s="60">
        <v>200</v>
      </c>
      <c r="C94" s="77" t="s">
        <v>201</v>
      </c>
      <c r="D94" s="77" t="s">
        <v>180</v>
      </c>
    </row>
    <row r="95" spans="1:4" s="55" customFormat="1" x14ac:dyDescent="0.25">
      <c r="A95" s="61">
        <v>44635</v>
      </c>
      <c r="B95" s="60">
        <v>500</v>
      </c>
      <c r="C95" s="77" t="s">
        <v>198</v>
      </c>
      <c r="D95" s="77" t="s">
        <v>180</v>
      </c>
    </row>
    <row r="96" spans="1:4" s="55" customFormat="1" x14ac:dyDescent="0.25">
      <c r="A96" s="61">
        <v>44635</v>
      </c>
      <c r="B96" s="60">
        <v>1000</v>
      </c>
      <c r="C96" s="77" t="s">
        <v>268</v>
      </c>
      <c r="D96" s="77" t="s">
        <v>180</v>
      </c>
    </row>
    <row r="97" spans="1:4" s="55" customFormat="1" x14ac:dyDescent="0.25">
      <c r="A97" s="61">
        <v>44635</v>
      </c>
      <c r="B97" s="60">
        <v>350</v>
      </c>
      <c r="C97" s="77" t="s">
        <v>58</v>
      </c>
      <c r="D97" s="77" t="s">
        <v>180</v>
      </c>
    </row>
    <row r="98" spans="1:4" s="55" customFormat="1" x14ac:dyDescent="0.25">
      <c r="A98" s="61">
        <v>44635</v>
      </c>
      <c r="B98" s="60">
        <v>150</v>
      </c>
      <c r="C98" s="77" t="s">
        <v>269</v>
      </c>
      <c r="D98" s="77" t="s">
        <v>180</v>
      </c>
    </row>
    <row r="99" spans="1:4" s="55" customFormat="1" x14ac:dyDescent="0.25">
      <c r="A99" s="61">
        <v>44635</v>
      </c>
      <c r="B99" s="60">
        <v>100</v>
      </c>
      <c r="C99" s="77" t="s">
        <v>270</v>
      </c>
      <c r="D99" s="77" t="s">
        <v>180</v>
      </c>
    </row>
    <row r="100" spans="1:4" s="55" customFormat="1" x14ac:dyDescent="0.25">
      <c r="A100" s="61">
        <v>44635</v>
      </c>
      <c r="B100" s="60">
        <v>500</v>
      </c>
      <c r="C100" s="77" t="s">
        <v>213</v>
      </c>
      <c r="D100" s="77" t="s">
        <v>180</v>
      </c>
    </row>
    <row r="101" spans="1:4" s="55" customFormat="1" x14ac:dyDescent="0.25">
      <c r="A101" s="61">
        <v>44635.082071759272</v>
      </c>
      <c r="B101" s="60">
        <v>500</v>
      </c>
      <c r="C101" s="77" t="s">
        <v>271</v>
      </c>
      <c r="D101" s="77" t="s">
        <v>153</v>
      </c>
    </row>
    <row r="102" spans="1:4" s="55" customFormat="1" x14ac:dyDescent="0.25">
      <c r="A102" s="61">
        <v>44635.413067129441</v>
      </c>
      <c r="B102" s="60">
        <v>500</v>
      </c>
      <c r="C102" s="77" t="s">
        <v>223</v>
      </c>
      <c r="D102" s="77" t="s">
        <v>180</v>
      </c>
    </row>
    <row r="103" spans="1:4" s="55" customFormat="1" x14ac:dyDescent="0.25">
      <c r="A103" s="61">
        <v>44636</v>
      </c>
      <c r="B103" s="60">
        <v>200</v>
      </c>
      <c r="C103" s="77" t="s">
        <v>272</v>
      </c>
      <c r="D103" s="77" t="s">
        <v>187</v>
      </c>
    </row>
    <row r="104" spans="1:4" s="55" customFormat="1" x14ac:dyDescent="0.25">
      <c r="A104" s="61">
        <v>44636.825347222388</v>
      </c>
      <c r="B104" s="60">
        <v>50</v>
      </c>
      <c r="C104" s="77" t="s">
        <v>273</v>
      </c>
      <c r="D104" s="77" t="s">
        <v>188</v>
      </c>
    </row>
    <row r="105" spans="1:4" s="55" customFormat="1" x14ac:dyDescent="0.25">
      <c r="A105" s="61">
        <v>44637</v>
      </c>
      <c r="B105" s="60">
        <v>100</v>
      </c>
      <c r="C105" s="77" t="s">
        <v>274</v>
      </c>
      <c r="D105" s="77" t="s">
        <v>180</v>
      </c>
    </row>
    <row r="106" spans="1:4" s="55" customFormat="1" x14ac:dyDescent="0.25">
      <c r="A106" s="61">
        <v>44637</v>
      </c>
      <c r="B106" s="60">
        <v>100</v>
      </c>
      <c r="C106" s="77" t="s">
        <v>236</v>
      </c>
      <c r="D106" s="77" t="s">
        <v>178</v>
      </c>
    </row>
    <row r="107" spans="1:4" s="55" customFormat="1" x14ac:dyDescent="0.25">
      <c r="A107" s="61">
        <v>44638</v>
      </c>
      <c r="B107" s="60">
        <v>20</v>
      </c>
      <c r="C107" s="77" t="s">
        <v>219</v>
      </c>
      <c r="D107" s="77" t="s">
        <v>165</v>
      </c>
    </row>
    <row r="108" spans="1:4" s="55" customFormat="1" x14ac:dyDescent="0.25">
      <c r="A108" s="61">
        <v>44638</v>
      </c>
      <c r="B108" s="60">
        <v>100</v>
      </c>
      <c r="C108" s="77" t="s">
        <v>236</v>
      </c>
      <c r="D108" s="77" t="s">
        <v>178</v>
      </c>
    </row>
    <row r="109" spans="1:4" s="55" customFormat="1" x14ac:dyDescent="0.25">
      <c r="A109" s="61">
        <v>44639</v>
      </c>
      <c r="B109" s="60">
        <v>300</v>
      </c>
      <c r="C109" s="77" t="s">
        <v>275</v>
      </c>
      <c r="D109" s="77" t="s">
        <v>0</v>
      </c>
    </row>
    <row r="110" spans="1:4" s="55" customFormat="1" x14ac:dyDescent="0.25">
      <c r="A110" s="61">
        <v>44640</v>
      </c>
      <c r="B110" s="60">
        <v>100</v>
      </c>
      <c r="C110" s="77" t="s">
        <v>276</v>
      </c>
      <c r="D110" s="77" t="s">
        <v>189</v>
      </c>
    </row>
    <row r="111" spans="1:4" s="55" customFormat="1" x14ac:dyDescent="0.25">
      <c r="A111" s="61">
        <v>44645</v>
      </c>
      <c r="B111" s="60">
        <v>300</v>
      </c>
      <c r="C111" s="77" t="s">
        <v>275</v>
      </c>
      <c r="D111" s="77" t="s">
        <v>0</v>
      </c>
    </row>
    <row r="112" spans="1:4" s="55" customFormat="1" x14ac:dyDescent="0.25">
      <c r="A112" s="61">
        <v>44645</v>
      </c>
      <c r="B112" s="60">
        <v>100</v>
      </c>
      <c r="C112" s="77" t="s">
        <v>251</v>
      </c>
      <c r="D112" s="77" t="s">
        <v>0</v>
      </c>
    </row>
    <row r="113" spans="1:4" s="55" customFormat="1" x14ac:dyDescent="0.25">
      <c r="A113" s="61">
        <v>44649</v>
      </c>
      <c r="B113" s="60">
        <v>50</v>
      </c>
      <c r="C113" s="77" t="s">
        <v>277</v>
      </c>
      <c r="D113" s="77" t="s">
        <v>173</v>
      </c>
    </row>
    <row r="114" spans="1:4" s="55" customFormat="1" x14ac:dyDescent="0.25">
      <c r="A114" s="61">
        <v>44649</v>
      </c>
      <c r="B114" s="60">
        <v>500</v>
      </c>
      <c r="C114" s="77" t="s">
        <v>278</v>
      </c>
      <c r="D114" s="77" t="s">
        <v>0</v>
      </c>
    </row>
    <row r="115" spans="1:4" s="55" customFormat="1" x14ac:dyDescent="0.25">
      <c r="A115" s="61">
        <v>44649</v>
      </c>
      <c r="B115" s="60">
        <v>300</v>
      </c>
      <c r="C115" s="77" t="s">
        <v>190</v>
      </c>
      <c r="D115" s="77" t="s">
        <v>178</v>
      </c>
    </row>
    <row r="116" spans="1:4" s="55" customFormat="1" x14ac:dyDescent="0.25">
      <c r="A116" s="61">
        <v>44649</v>
      </c>
      <c r="B116" s="60">
        <v>200</v>
      </c>
      <c r="C116" s="77" t="s">
        <v>233</v>
      </c>
      <c r="D116" s="77" t="s">
        <v>191</v>
      </c>
    </row>
    <row r="117" spans="1:4" s="55" customFormat="1" x14ac:dyDescent="0.25">
      <c r="A117" s="61">
        <v>44650</v>
      </c>
      <c r="B117" s="60">
        <v>100</v>
      </c>
      <c r="C117" s="77" t="s">
        <v>279</v>
      </c>
      <c r="D117" s="77" t="s">
        <v>164</v>
      </c>
    </row>
    <row r="118" spans="1:4" s="55" customFormat="1" x14ac:dyDescent="0.25">
      <c r="A118" s="61">
        <v>44651</v>
      </c>
      <c r="B118" s="60">
        <v>100</v>
      </c>
      <c r="C118" s="77" t="s">
        <v>280</v>
      </c>
      <c r="D118" s="77" t="s">
        <v>165</v>
      </c>
    </row>
    <row r="119" spans="1:4" s="55" customFormat="1" x14ac:dyDescent="0.25">
      <c r="A119" s="61">
        <v>44651</v>
      </c>
      <c r="B119" s="60">
        <v>100</v>
      </c>
      <c r="C119" s="77" t="s">
        <v>281</v>
      </c>
      <c r="D119" s="77" t="s">
        <v>159</v>
      </c>
    </row>
    <row r="120" spans="1:4" s="55" customFormat="1" x14ac:dyDescent="0.25">
      <c r="A120" s="61">
        <v>44651</v>
      </c>
      <c r="B120" s="60">
        <v>50</v>
      </c>
      <c r="C120" s="77" t="s">
        <v>226</v>
      </c>
      <c r="D120" s="77" t="s">
        <v>173</v>
      </c>
    </row>
    <row r="121" spans="1:4" s="55" customFormat="1" x14ac:dyDescent="0.25">
      <c r="A121" s="61">
        <v>44651</v>
      </c>
      <c r="B121" s="60">
        <v>400</v>
      </c>
      <c r="C121" s="77" t="s">
        <v>234</v>
      </c>
      <c r="D121" s="77" t="s">
        <v>192</v>
      </c>
    </row>
    <row r="122" spans="1:4" ht="15" customHeight="1" thickBot="1" x14ac:dyDescent="0.3">
      <c r="A122" s="32"/>
      <c r="B122" s="32"/>
      <c r="C122" s="32"/>
      <c r="D122" s="32"/>
    </row>
    <row r="123" spans="1:4" x14ac:dyDescent="0.25">
      <c r="A123" s="69" t="s">
        <v>59</v>
      </c>
      <c r="B123" s="69"/>
      <c r="C123" s="69"/>
      <c r="D123" s="30">
        <f>SUM(B3:B121)</f>
        <v>44385.490000000005</v>
      </c>
    </row>
    <row r="124" spans="1:4" x14ac:dyDescent="0.25">
      <c r="A124" s="66" t="s">
        <v>23</v>
      </c>
      <c r="B124" s="66"/>
      <c r="C124" s="66"/>
      <c r="D124" s="53"/>
    </row>
    <row r="125" spans="1:4" s="59" customFormat="1" x14ac:dyDescent="0.25">
      <c r="A125" s="66" t="s">
        <v>55</v>
      </c>
      <c r="B125" s="66"/>
      <c r="C125" s="66"/>
      <c r="D125" s="53">
        <v>17700</v>
      </c>
    </row>
    <row r="126" spans="1:4" s="2" customFormat="1" ht="16.5" thickBot="1" x14ac:dyDescent="0.3">
      <c r="A126" s="67" t="s">
        <v>24</v>
      </c>
      <c r="B126" s="67"/>
      <c r="C126" s="67"/>
      <c r="D126" s="31">
        <v>6190</v>
      </c>
    </row>
    <row r="127" spans="1:4" ht="15" customHeight="1" x14ac:dyDescent="0.25">
      <c r="A127" s="56"/>
      <c r="B127" s="56"/>
      <c r="C127" s="56"/>
      <c r="D127" s="56"/>
    </row>
    <row r="128" spans="1:4" ht="15" customHeight="1" x14ac:dyDescent="0.25">
      <c r="A128" s="56"/>
      <c r="B128" s="56"/>
      <c r="C128" s="56"/>
      <c r="D128" s="56"/>
    </row>
    <row r="129" spans="1:4" ht="15" customHeight="1" x14ac:dyDescent="0.25">
      <c r="A129" s="56"/>
      <c r="B129" s="56"/>
      <c r="C129" s="56"/>
      <c r="D129" s="56"/>
    </row>
    <row r="130" spans="1:4" ht="15" customHeight="1" x14ac:dyDescent="0.25">
      <c r="A130" s="56"/>
      <c r="B130" s="56"/>
      <c r="C130" s="56"/>
      <c r="D130" s="56"/>
    </row>
    <row r="131" spans="1:4" ht="15" customHeight="1" x14ac:dyDescent="0.25">
      <c r="A131" s="56"/>
      <c r="B131" s="56"/>
      <c r="C131" s="58"/>
      <c r="D131" s="56"/>
    </row>
    <row r="132" spans="1:4" ht="15" customHeight="1" x14ac:dyDescent="0.25">
      <c r="A132" s="56"/>
      <c r="B132" s="56"/>
      <c r="C132" s="56"/>
      <c r="D132" s="56"/>
    </row>
    <row r="133" spans="1:4" ht="15" customHeight="1" x14ac:dyDescent="0.25">
      <c r="A133" s="57"/>
      <c r="B133" s="56"/>
      <c r="C133" s="57"/>
      <c r="D133" s="56"/>
    </row>
    <row r="134" spans="1:4" ht="15" customHeight="1" x14ac:dyDescent="0.25">
      <c r="A134" s="57"/>
      <c r="B134" s="56"/>
      <c r="C134" s="57"/>
      <c r="D134" s="56"/>
    </row>
    <row r="135" spans="1:4" ht="15" customHeight="1" x14ac:dyDescent="0.25">
      <c r="A135" s="57"/>
      <c r="B135" s="56"/>
      <c r="C135" s="57"/>
      <c r="D135" s="56"/>
    </row>
    <row r="136" spans="1:4" ht="15" customHeight="1" x14ac:dyDescent="0.25">
      <c r="A136" s="57"/>
      <c r="B136" s="56"/>
      <c r="C136" s="57"/>
      <c r="D136" s="56"/>
    </row>
    <row r="137" spans="1:4" ht="15" customHeight="1" x14ac:dyDescent="0.25">
      <c r="A137" s="57"/>
      <c r="B137" s="56"/>
      <c r="C137" s="57"/>
      <c r="D137" s="56"/>
    </row>
    <row r="138" spans="1:4" s="1" customFormat="1" ht="15" customHeight="1" x14ac:dyDescent="0.25"/>
    <row r="139" spans="1:4" ht="15" customHeight="1" x14ac:dyDescent="0.25">
      <c r="A139" s="57"/>
      <c r="B139" s="56"/>
      <c r="C139" s="57"/>
      <c r="D139" s="56"/>
    </row>
    <row r="140" spans="1:4" ht="15" customHeight="1" x14ac:dyDescent="0.25">
      <c r="A140" s="57"/>
      <c r="B140" s="56"/>
      <c r="C140" s="57"/>
      <c r="D140" s="56"/>
    </row>
    <row r="141" spans="1:4" ht="15" customHeight="1" x14ac:dyDescent="0.25">
      <c r="A141" s="57"/>
      <c r="B141" s="56"/>
      <c r="C141" s="57"/>
      <c r="D141" s="56"/>
    </row>
    <row r="142" spans="1:4" ht="15" customHeight="1" x14ac:dyDescent="0.25">
      <c r="A142" s="57"/>
      <c r="B142" s="56"/>
      <c r="C142" s="57"/>
      <c r="D142" s="56"/>
    </row>
    <row r="143" spans="1:4" ht="15" customHeight="1" x14ac:dyDescent="0.25">
      <c r="A143" s="57"/>
      <c r="B143" s="56"/>
      <c r="C143" s="57"/>
      <c r="D143" s="56"/>
    </row>
    <row r="144" spans="1:4" ht="15" customHeight="1" x14ac:dyDescent="0.25">
      <c r="A144" s="57"/>
      <c r="B144" s="56"/>
      <c r="C144" s="57"/>
      <c r="D144" s="56"/>
    </row>
    <row r="145" spans="1:4" ht="15" customHeight="1" x14ac:dyDescent="0.25">
      <c r="A145" s="57"/>
      <c r="B145" s="56"/>
      <c r="C145" s="57"/>
      <c r="D145" s="56"/>
    </row>
    <row r="146" spans="1:4" ht="15" customHeight="1" x14ac:dyDescent="0.25">
      <c r="A146" s="57"/>
      <c r="B146" s="56"/>
      <c r="C146" s="57"/>
      <c r="D146" s="56"/>
    </row>
    <row r="147" spans="1:4" ht="15" customHeight="1" x14ac:dyDescent="0.25">
      <c r="A147" s="57"/>
      <c r="B147" s="56"/>
      <c r="C147" s="57"/>
      <c r="D147" s="56"/>
    </row>
    <row r="148" spans="1:4" ht="15" customHeight="1" x14ac:dyDescent="0.25">
      <c r="A148" s="57"/>
      <c r="B148" s="56"/>
      <c r="C148" s="57"/>
      <c r="D148" s="56"/>
    </row>
    <row r="149" spans="1:4" x14ac:dyDescent="0.25">
      <c r="A149" s="57"/>
      <c r="B149" s="56"/>
      <c r="C149" s="57"/>
      <c r="D149" s="56"/>
    </row>
    <row r="150" spans="1:4" x14ac:dyDescent="0.25">
      <c r="A150" s="57"/>
      <c r="B150" s="56"/>
      <c r="C150" s="57"/>
      <c r="D150" s="56"/>
    </row>
    <row r="151" spans="1:4" x14ac:dyDescent="0.25">
      <c r="A151" s="57"/>
      <c r="B151" s="56"/>
      <c r="C151" s="57"/>
      <c r="D151" s="56"/>
    </row>
    <row r="152" spans="1:4" x14ac:dyDescent="0.25">
      <c r="A152" s="57"/>
      <c r="B152" s="56"/>
      <c r="C152" s="57"/>
      <c r="D152" s="56"/>
    </row>
    <row r="153" spans="1:4" x14ac:dyDescent="0.25">
      <c r="A153" s="57"/>
      <c r="B153" s="56"/>
      <c r="C153" s="57"/>
      <c r="D153" s="56"/>
    </row>
    <row r="154" spans="1:4" x14ac:dyDescent="0.25">
      <c r="A154" s="57"/>
      <c r="B154" s="56"/>
      <c r="C154" s="57"/>
      <c r="D154" s="56"/>
    </row>
    <row r="155" spans="1:4" x14ac:dyDescent="0.25">
      <c r="A155" s="57"/>
      <c r="B155" s="56"/>
      <c r="C155" s="57"/>
      <c r="D155" s="56"/>
    </row>
    <row r="156" spans="1:4" x14ac:dyDescent="0.25">
      <c r="A156" s="57"/>
      <c r="B156" s="56"/>
      <c r="C156" s="57"/>
      <c r="D156" s="56"/>
    </row>
    <row r="157" spans="1:4" x14ac:dyDescent="0.25">
      <c r="A157" s="57"/>
      <c r="B157" s="56"/>
      <c r="C157" s="57"/>
      <c r="D157" s="56"/>
    </row>
    <row r="158" spans="1:4" x14ac:dyDescent="0.25">
      <c r="A158" s="57"/>
      <c r="B158" s="56"/>
      <c r="C158" s="57"/>
      <c r="D158" s="56"/>
    </row>
    <row r="159" spans="1:4" x14ac:dyDescent="0.25">
      <c r="A159" s="57"/>
      <c r="B159" s="56"/>
      <c r="C159" s="57"/>
      <c r="D159" s="56"/>
    </row>
    <row r="160" spans="1:4" x14ac:dyDescent="0.25">
      <c r="A160" s="57"/>
      <c r="B160" s="56"/>
      <c r="C160" s="57"/>
      <c r="D160" s="56"/>
    </row>
    <row r="161" spans="1:4" x14ac:dyDescent="0.25">
      <c r="A161" s="57"/>
      <c r="B161" s="56"/>
      <c r="C161" s="57"/>
      <c r="D161" s="56"/>
    </row>
    <row r="162" spans="1:4" x14ac:dyDescent="0.25">
      <c r="A162" s="57"/>
      <c r="B162" s="56"/>
      <c r="C162" s="57"/>
      <c r="D162" s="56"/>
    </row>
    <row r="163" spans="1:4" x14ac:dyDescent="0.25">
      <c r="A163" s="57"/>
      <c r="B163" s="56"/>
      <c r="C163" s="57"/>
      <c r="D163" s="56"/>
    </row>
    <row r="164" spans="1:4" x14ac:dyDescent="0.25">
      <c r="A164" s="57"/>
      <c r="B164" s="56"/>
      <c r="C164" s="57"/>
      <c r="D164" s="56"/>
    </row>
    <row r="165" spans="1:4" x14ac:dyDescent="0.25">
      <c r="A165" s="57"/>
      <c r="B165" s="56"/>
      <c r="C165" s="57"/>
      <c r="D165" s="56"/>
    </row>
    <row r="166" spans="1:4" x14ac:dyDescent="0.25">
      <c r="A166" s="57"/>
      <c r="B166" s="56"/>
      <c r="C166" s="57"/>
      <c r="D166" s="56"/>
    </row>
    <row r="167" spans="1:4" x14ac:dyDescent="0.25">
      <c r="A167" s="57"/>
      <c r="B167" s="56"/>
      <c r="C167" s="57"/>
      <c r="D167" s="56"/>
    </row>
    <row r="168" spans="1:4" x14ac:dyDescent="0.25">
      <c r="A168" s="57"/>
      <c r="B168" s="56"/>
      <c r="C168" s="57"/>
      <c r="D168" s="56"/>
    </row>
    <row r="169" spans="1:4" x14ac:dyDescent="0.25">
      <c r="A169" s="57"/>
      <c r="B169" s="56"/>
      <c r="C169" s="57"/>
      <c r="D169" s="56"/>
    </row>
    <row r="170" spans="1:4" x14ac:dyDescent="0.25">
      <c r="A170" s="57"/>
      <c r="B170" s="56"/>
      <c r="C170" s="57"/>
      <c r="D170" s="56"/>
    </row>
    <row r="171" spans="1:4" x14ac:dyDescent="0.25">
      <c r="A171" s="57"/>
      <c r="B171" s="56"/>
      <c r="C171" s="57"/>
      <c r="D171" s="56"/>
    </row>
    <row r="172" spans="1:4" x14ac:dyDescent="0.25">
      <c r="A172" s="57"/>
      <c r="B172" s="56"/>
      <c r="C172" s="57"/>
      <c r="D172" s="56"/>
    </row>
    <row r="173" spans="1:4" x14ac:dyDescent="0.25">
      <c r="A173" s="57"/>
      <c r="B173" s="56"/>
      <c r="C173" s="57"/>
      <c r="D173" s="56"/>
    </row>
    <row r="174" spans="1:4" x14ac:dyDescent="0.25">
      <c r="A174" s="57"/>
      <c r="B174" s="56"/>
      <c r="C174" s="57"/>
      <c r="D174" s="56"/>
    </row>
    <row r="175" spans="1:4" x14ac:dyDescent="0.25">
      <c r="A175" s="57"/>
      <c r="B175" s="56"/>
      <c r="C175" s="57"/>
      <c r="D175" s="56"/>
    </row>
    <row r="176" spans="1:4" x14ac:dyDescent="0.25">
      <c r="A176" s="57"/>
      <c r="B176" s="56"/>
      <c r="C176" s="57"/>
      <c r="D176" s="56"/>
    </row>
    <row r="177" spans="1:4" x14ac:dyDescent="0.25">
      <c r="A177" s="57"/>
      <c r="B177" s="56"/>
      <c r="C177" s="57"/>
      <c r="D177" s="56"/>
    </row>
    <row r="178" spans="1:4" x14ac:dyDescent="0.25">
      <c r="A178" s="57"/>
      <c r="B178" s="56"/>
      <c r="C178" s="57"/>
      <c r="D178" s="56"/>
    </row>
    <row r="179" spans="1:4" x14ac:dyDescent="0.25">
      <c r="A179" s="57"/>
      <c r="B179" s="56"/>
      <c r="C179" s="57"/>
      <c r="D179" s="56"/>
    </row>
    <row r="180" spans="1:4" x14ac:dyDescent="0.25">
      <c r="A180" s="57"/>
      <c r="B180" s="56"/>
      <c r="C180" s="57"/>
      <c r="D180" s="56"/>
    </row>
    <row r="181" spans="1:4" x14ac:dyDescent="0.25">
      <c r="A181" s="57"/>
      <c r="B181" s="56"/>
      <c r="C181" s="57"/>
      <c r="D181" s="56"/>
    </row>
    <row r="182" spans="1:4" x14ac:dyDescent="0.25">
      <c r="A182" s="57"/>
      <c r="B182" s="56"/>
      <c r="C182" s="57"/>
      <c r="D182" s="56"/>
    </row>
    <row r="183" spans="1:4" x14ac:dyDescent="0.25">
      <c r="A183" s="57"/>
      <c r="B183" s="56"/>
      <c r="C183" s="57"/>
      <c r="D183" s="56"/>
    </row>
    <row r="184" spans="1:4" x14ac:dyDescent="0.25">
      <c r="A184" s="57"/>
      <c r="B184" s="56"/>
      <c r="C184" s="57"/>
      <c r="D184" s="56"/>
    </row>
    <row r="185" spans="1:4" x14ac:dyDescent="0.25">
      <c r="A185" s="57"/>
      <c r="B185" s="56"/>
      <c r="C185" s="57"/>
      <c r="D185" s="56"/>
    </row>
    <row r="186" spans="1:4" x14ac:dyDescent="0.25">
      <c r="A186" s="57"/>
      <c r="B186" s="56"/>
      <c r="C186" s="57"/>
      <c r="D186" s="56"/>
    </row>
    <row r="187" spans="1:4" x14ac:dyDescent="0.25">
      <c r="A187" s="57"/>
      <c r="B187" s="56"/>
      <c r="C187" s="57"/>
      <c r="D187" s="56"/>
    </row>
    <row r="188" spans="1:4" x14ac:dyDescent="0.25">
      <c r="A188" s="57"/>
      <c r="B188" s="56"/>
      <c r="C188" s="57"/>
      <c r="D188" s="56"/>
    </row>
    <row r="189" spans="1:4" x14ac:dyDescent="0.25">
      <c r="A189" s="57"/>
      <c r="B189" s="56"/>
      <c r="C189" s="57"/>
      <c r="D189" s="56"/>
    </row>
    <row r="190" spans="1:4" x14ac:dyDescent="0.25">
      <c r="A190" s="57"/>
      <c r="B190" s="56"/>
      <c r="C190" s="57"/>
      <c r="D190" s="56"/>
    </row>
    <row r="191" spans="1:4" x14ac:dyDescent="0.25">
      <c r="A191" s="57"/>
      <c r="B191" s="56"/>
      <c r="C191" s="57"/>
      <c r="D191" s="56"/>
    </row>
    <row r="192" spans="1:4" x14ac:dyDescent="0.25">
      <c r="A192" s="57"/>
      <c r="B192" s="56"/>
      <c r="C192" s="57"/>
      <c r="D192" s="56"/>
    </row>
    <row r="193" spans="1:4" x14ac:dyDescent="0.25">
      <c r="A193" s="57"/>
      <c r="B193" s="56"/>
      <c r="C193" s="57"/>
      <c r="D193" s="56"/>
    </row>
    <row r="194" spans="1:4" x14ac:dyDescent="0.25">
      <c r="A194" s="57"/>
      <c r="B194" s="56"/>
      <c r="C194" s="57"/>
      <c r="D194" s="56"/>
    </row>
    <row r="195" spans="1:4" x14ac:dyDescent="0.25">
      <c r="A195" s="57"/>
      <c r="B195" s="56"/>
      <c r="C195" s="57"/>
      <c r="D195" s="56"/>
    </row>
    <row r="196" spans="1:4" x14ac:dyDescent="0.25">
      <c r="A196" s="56"/>
      <c r="B196" s="56"/>
      <c r="C196" s="56"/>
      <c r="D196" s="56"/>
    </row>
    <row r="197" spans="1:4" x14ac:dyDescent="0.25">
      <c r="A197" s="56"/>
      <c r="B197" s="56"/>
      <c r="C197" s="56"/>
      <c r="D197" s="56"/>
    </row>
    <row r="198" spans="1:4" x14ac:dyDescent="0.25">
      <c r="A198" s="56"/>
      <c r="B198" s="56"/>
      <c r="C198" s="56"/>
      <c r="D198" s="56"/>
    </row>
    <row r="199" spans="1:4" x14ac:dyDescent="0.25">
      <c r="A199" s="56"/>
      <c r="B199" s="56"/>
      <c r="C199" s="56"/>
      <c r="D199" s="56"/>
    </row>
    <row r="200" spans="1:4" x14ac:dyDescent="0.25">
      <c r="A200" s="56"/>
      <c r="B200" s="56"/>
      <c r="C200" s="56"/>
      <c r="D200" s="56"/>
    </row>
    <row r="201" spans="1:4" x14ac:dyDescent="0.25">
      <c r="A201" s="56"/>
      <c r="B201" s="56"/>
      <c r="C201" s="56"/>
      <c r="D201" s="56"/>
    </row>
    <row r="202" spans="1:4" x14ac:dyDescent="0.25">
      <c r="A202" s="56"/>
      <c r="B202" s="56"/>
      <c r="C202" s="56"/>
      <c r="D202" s="56"/>
    </row>
    <row r="203" spans="1:4" x14ac:dyDescent="0.25">
      <c r="A203" s="56"/>
      <c r="B203" s="56"/>
      <c r="C203" s="56"/>
      <c r="D203" s="56"/>
    </row>
    <row r="204" spans="1:4" x14ac:dyDescent="0.25">
      <c r="A204" s="56"/>
      <c r="B204" s="56"/>
      <c r="C204" s="56"/>
      <c r="D204" s="56"/>
    </row>
    <row r="205" spans="1:4" x14ac:dyDescent="0.25">
      <c r="A205" s="56"/>
      <c r="B205" s="56"/>
      <c r="C205" s="56"/>
      <c r="D205" s="56"/>
    </row>
    <row r="206" spans="1:4" x14ac:dyDescent="0.25">
      <c r="A206" s="56"/>
      <c r="B206" s="56"/>
      <c r="C206" s="56"/>
      <c r="D206" s="56"/>
    </row>
    <row r="207" spans="1:4" x14ac:dyDescent="0.25">
      <c r="A207" s="56"/>
      <c r="B207" s="56"/>
      <c r="C207" s="56"/>
      <c r="D207" s="56"/>
    </row>
    <row r="208" spans="1:4" x14ac:dyDescent="0.25">
      <c r="A208" s="56"/>
      <c r="B208" s="56"/>
      <c r="C208" s="56"/>
      <c r="D208" s="56"/>
    </row>
    <row r="209" spans="1:4" x14ac:dyDescent="0.25">
      <c r="A209" s="56"/>
      <c r="B209" s="56"/>
      <c r="C209" s="56"/>
      <c r="D209" s="56"/>
    </row>
    <row r="210" spans="1:4" x14ac:dyDescent="0.25">
      <c r="A210" s="56"/>
      <c r="B210" s="56"/>
      <c r="C210" s="56"/>
      <c r="D210" s="56"/>
    </row>
    <row r="211" spans="1:4" x14ac:dyDescent="0.25">
      <c r="A211" s="56"/>
      <c r="B211" s="56"/>
      <c r="C211" s="56"/>
      <c r="D211" s="56"/>
    </row>
    <row r="212" spans="1:4" x14ac:dyDescent="0.25">
      <c r="A212" s="56"/>
      <c r="B212" s="56"/>
      <c r="C212" s="56"/>
      <c r="D212" s="56"/>
    </row>
    <row r="213" spans="1:4" x14ac:dyDescent="0.25">
      <c r="A213" s="56"/>
      <c r="B213" s="56"/>
      <c r="C213" s="56"/>
      <c r="D213" s="56"/>
    </row>
    <row r="214" spans="1:4" x14ac:dyDescent="0.25">
      <c r="A214" s="56"/>
      <c r="B214" s="56"/>
      <c r="C214" s="56"/>
      <c r="D214" s="56"/>
    </row>
    <row r="215" spans="1:4" x14ac:dyDescent="0.25">
      <c r="A215" s="56"/>
      <c r="B215" s="56"/>
      <c r="C215" s="56"/>
      <c r="D215" s="56"/>
    </row>
    <row r="216" spans="1:4" x14ac:dyDescent="0.25">
      <c r="A216" s="56"/>
      <c r="B216" s="56"/>
      <c r="C216" s="56"/>
      <c r="D216" s="56"/>
    </row>
    <row r="217" spans="1:4" x14ac:dyDescent="0.25">
      <c r="A217" s="56"/>
      <c r="B217" s="56"/>
      <c r="C217" s="56"/>
      <c r="D217" s="56"/>
    </row>
    <row r="218" spans="1:4" x14ac:dyDescent="0.25">
      <c r="A218" s="56"/>
      <c r="B218" s="56"/>
      <c r="C218" s="56"/>
      <c r="D218" s="56"/>
    </row>
    <row r="219" spans="1:4" x14ac:dyDescent="0.25">
      <c r="A219" s="56"/>
      <c r="B219" s="56"/>
      <c r="C219" s="56"/>
      <c r="D219" s="56"/>
    </row>
    <row r="220" spans="1:4" x14ac:dyDescent="0.25">
      <c r="A220" s="56"/>
      <c r="B220" s="56"/>
      <c r="C220" s="56"/>
      <c r="D220" s="56"/>
    </row>
    <row r="221" spans="1:4" x14ac:dyDescent="0.25">
      <c r="A221" s="56"/>
      <c r="B221" s="56"/>
      <c r="C221" s="56"/>
      <c r="D221" s="56"/>
    </row>
    <row r="222" spans="1:4" x14ac:dyDescent="0.25">
      <c r="A222" s="56"/>
      <c r="B222" s="56"/>
      <c r="C222" s="56"/>
      <c r="D222" s="56"/>
    </row>
    <row r="223" spans="1:4" x14ac:dyDescent="0.25">
      <c r="A223" s="56"/>
      <c r="B223" s="56"/>
      <c r="C223" s="56"/>
      <c r="D223" s="56"/>
    </row>
    <row r="224" spans="1:4" x14ac:dyDescent="0.25">
      <c r="A224" s="56"/>
      <c r="B224" s="56"/>
      <c r="C224" s="56"/>
      <c r="D224" s="56"/>
    </row>
    <row r="225" spans="1:4" x14ac:dyDescent="0.25">
      <c r="A225" s="56"/>
      <c r="B225" s="56"/>
      <c r="C225" s="56"/>
      <c r="D225" s="56"/>
    </row>
    <row r="226" spans="1:4" x14ac:dyDescent="0.25">
      <c r="A226" s="56"/>
      <c r="B226" s="56"/>
      <c r="C226" s="56"/>
      <c r="D226" s="56"/>
    </row>
    <row r="227" spans="1:4" x14ac:dyDescent="0.25">
      <c r="A227" s="56"/>
      <c r="B227" s="56"/>
      <c r="C227" s="56"/>
      <c r="D227" s="56"/>
    </row>
    <row r="228" spans="1:4" x14ac:dyDescent="0.25">
      <c r="A228" s="56"/>
      <c r="B228" s="56"/>
      <c r="C228" s="56"/>
      <c r="D228" s="56"/>
    </row>
    <row r="229" spans="1:4" x14ac:dyDescent="0.25">
      <c r="A229" s="56"/>
      <c r="B229" s="56"/>
      <c r="C229" s="56"/>
      <c r="D229" s="56"/>
    </row>
    <row r="230" spans="1:4" x14ac:dyDescent="0.25">
      <c r="A230" s="56"/>
      <c r="B230" s="56"/>
      <c r="C230" s="56"/>
      <c r="D230" s="56"/>
    </row>
    <row r="231" spans="1:4" x14ac:dyDescent="0.25">
      <c r="A231" s="56"/>
      <c r="B231" s="56"/>
      <c r="C231" s="56"/>
      <c r="D231" s="56"/>
    </row>
    <row r="232" spans="1:4" x14ac:dyDescent="0.25">
      <c r="A232" s="56"/>
      <c r="B232" s="56"/>
      <c r="C232" s="56"/>
      <c r="D232" s="56"/>
    </row>
    <row r="233" spans="1:4" x14ac:dyDescent="0.25">
      <c r="A233" s="56"/>
      <c r="B233" s="56"/>
      <c r="C233" s="56"/>
      <c r="D233" s="56"/>
    </row>
    <row r="234" spans="1:4" x14ac:dyDescent="0.25">
      <c r="A234" s="56"/>
      <c r="B234" s="56"/>
      <c r="C234" s="56"/>
      <c r="D234" s="56"/>
    </row>
    <row r="235" spans="1:4" x14ac:dyDescent="0.25">
      <c r="A235" s="56"/>
      <c r="B235" s="56"/>
      <c r="C235" s="56"/>
      <c r="D235" s="56"/>
    </row>
    <row r="236" spans="1:4" x14ac:dyDescent="0.25">
      <c r="A236" s="56"/>
      <c r="B236" s="56"/>
      <c r="C236" s="56"/>
      <c r="D236" s="56"/>
    </row>
    <row r="237" spans="1:4" x14ac:dyDescent="0.25">
      <c r="A237" s="56"/>
      <c r="B237" s="56"/>
      <c r="C237" s="56"/>
      <c r="D237" s="56"/>
    </row>
    <row r="238" spans="1:4" x14ac:dyDescent="0.25">
      <c r="A238" s="56"/>
      <c r="B238" s="56"/>
      <c r="C238" s="56"/>
      <c r="D238" s="56"/>
    </row>
    <row r="239" spans="1:4" x14ac:dyDescent="0.25">
      <c r="A239" s="56"/>
      <c r="B239" s="56"/>
      <c r="C239" s="56"/>
      <c r="D239" s="56"/>
    </row>
    <row r="240" spans="1:4" x14ac:dyDescent="0.25">
      <c r="A240" s="56"/>
      <c r="B240" s="56"/>
      <c r="C240" s="56"/>
      <c r="D240" s="56"/>
    </row>
    <row r="241" spans="1:4" x14ac:dyDescent="0.25">
      <c r="A241" s="56"/>
      <c r="B241" s="56"/>
      <c r="C241" s="56"/>
      <c r="D241" s="56"/>
    </row>
    <row r="242" spans="1:4" x14ac:dyDescent="0.25">
      <c r="A242" s="56"/>
      <c r="B242" s="56"/>
      <c r="C242" s="56"/>
      <c r="D242" s="56"/>
    </row>
    <row r="243" spans="1:4" x14ac:dyDescent="0.25">
      <c r="A243" s="56"/>
      <c r="B243" s="56"/>
      <c r="C243" s="56"/>
      <c r="D243" s="56"/>
    </row>
    <row r="244" spans="1:4" x14ac:dyDescent="0.25">
      <c r="A244" s="56"/>
      <c r="B244" s="56"/>
      <c r="C244" s="56"/>
      <c r="D244" s="56"/>
    </row>
    <row r="245" spans="1:4" x14ac:dyDescent="0.25">
      <c r="A245" s="56"/>
      <c r="B245" s="56"/>
      <c r="C245" s="56"/>
      <c r="D245" s="56"/>
    </row>
    <row r="246" spans="1:4" x14ac:dyDescent="0.25">
      <c r="A246" s="56"/>
      <c r="B246" s="56"/>
      <c r="C246" s="56"/>
      <c r="D246" s="56"/>
    </row>
    <row r="247" spans="1:4" x14ac:dyDescent="0.25">
      <c r="A247" s="56"/>
      <c r="B247" s="56"/>
      <c r="C247" s="56"/>
      <c r="D247" s="56"/>
    </row>
    <row r="248" spans="1:4" x14ac:dyDescent="0.25">
      <c r="A248" s="56"/>
      <c r="B248" s="56"/>
      <c r="C248" s="56"/>
      <c r="D248" s="56"/>
    </row>
    <row r="249" spans="1:4" x14ac:dyDescent="0.25">
      <c r="A249" s="56"/>
      <c r="B249" s="56"/>
      <c r="C249" s="56"/>
      <c r="D249" s="56"/>
    </row>
    <row r="250" spans="1:4" x14ac:dyDescent="0.25">
      <c r="A250" s="56"/>
      <c r="B250" s="56"/>
      <c r="C250" s="56"/>
      <c r="D250" s="56"/>
    </row>
    <row r="251" spans="1:4" x14ac:dyDescent="0.25">
      <c r="A251" s="56"/>
      <c r="B251" s="56"/>
      <c r="C251" s="56"/>
      <c r="D251" s="56"/>
    </row>
    <row r="252" spans="1:4" x14ac:dyDescent="0.25">
      <c r="A252" s="56"/>
      <c r="B252" s="56"/>
      <c r="C252" s="56"/>
      <c r="D252" s="56"/>
    </row>
    <row r="253" spans="1:4" x14ac:dyDescent="0.25">
      <c r="A253" s="56"/>
      <c r="B253" s="56"/>
      <c r="C253" s="56"/>
      <c r="D253" s="56"/>
    </row>
    <row r="254" spans="1:4" x14ac:dyDescent="0.25">
      <c r="A254" s="56"/>
      <c r="B254" s="56"/>
      <c r="C254" s="56"/>
      <c r="D254" s="56"/>
    </row>
    <row r="255" spans="1:4" x14ac:dyDescent="0.25">
      <c r="A255" s="56"/>
      <c r="B255" s="56"/>
      <c r="C255" s="56"/>
      <c r="D255" s="56"/>
    </row>
    <row r="256" spans="1:4" x14ac:dyDescent="0.25">
      <c r="A256" s="56"/>
      <c r="B256" s="56"/>
      <c r="C256" s="56"/>
      <c r="D256" s="56"/>
    </row>
    <row r="257" spans="1:4" x14ac:dyDescent="0.25">
      <c r="A257" s="56"/>
      <c r="B257" s="56"/>
      <c r="C257" s="56"/>
      <c r="D257" s="56"/>
    </row>
    <row r="258" spans="1:4" x14ac:dyDescent="0.25">
      <c r="A258" s="56"/>
      <c r="B258" s="56"/>
      <c r="C258" s="56"/>
      <c r="D258" s="56"/>
    </row>
    <row r="259" spans="1:4" x14ac:dyDescent="0.25">
      <c r="A259" s="56"/>
      <c r="B259" s="56"/>
      <c r="C259" s="56"/>
      <c r="D259" s="56"/>
    </row>
    <row r="260" spans="1:4" x14ac:dyDescent="0.25">
      <c r="A260" s="56"/>
      <c r="B260" s="56"/>
      <c r="C260" s="56"/>
      <c r="D260" s="56"/>
    </row>
    <row r="261" spans="1:4" x14ac:dyDescent="0.25">
      <c r="A261" s="56"/>
      <c r="B261" s="56"/>
      <c r="C261" s="56"/>
      <c r="D261" s="56"/>
    </row>
    <row r="262" spans="1:4" x14ac:dyDescent="0.25">
      <c r="A262" s="56"/>
      <c r="B262" s="56"/>
      <c r="C262" s="56"/>
      <c r="D262" s="56"/>
    </row>
    <row r="263" spans="1:4" x14ac:dyDescent="0.25">
      <c r="A263" s="56"/>
      <c r="B263" s="56"/>
      <c r="C263" s="56"/>
      <c r="D263" s="56"/>
    </row>
    <row r="264" spans="1:4" x14ac:dyDescent="0.25">
      <c r="A264" s="56"/>
      <c r="B264" s="56"/>
      <c r="C264" s="56"/>
      <c r="D264" s="56"/>
    </row>
    <row r="265" spans="1:4" x14ac:dyDescent="0.25">
      <c r="A265" s="56"/>
      <c r="B265" s="56"/>
      <c r="C265" s="56"/>
      <c r="D265" s="56"/>
    </row>
    <row r="266" spans="1:4" x14ac:dyDescent="0.25">
      <c r="A266" s="56"/>
      <c r="B266" s="56"/>
      <c r="C266" s="56"/>
      <c r="D266" s="56"/>
    </row>
    <row r="267" spans="1:4" x14ac:dyDescent="0.25">
      <c r="A267" s="56"/>
      <c r="B267" s="56"/>
      <c r="C267" s="56"/>
      <c r="D267" s="56"/>
    </row>
    <row r="268" spans="1:4" x14ac:dyDescent="0.25">
      <c r="A268" s="56"/>
      <c r="B268" s="56"/>
      <c r="C268" s="56"/>
      <c r="D268" s="56"/>
    </row>
    <row r="269" spans="1:4" x14ac:dyDescent="0.25">
      <c r="A269" s="56"/>
      <c r="B269" s="56"/>
      <c r="C269" s="56"/>
      <c r="D269" s="56"/>
    </row>
    <row r="270" spans="1:4" x14ac:dyDescent="0.25">
      <c r="A270" s="56"/>
      <c r="B270" s="56"/>
      <c r="C270" s="56"/>
      <c r="D270" s="56"/>
    </row>
    <row r="271" spans="1:4" x14ac:dyDescent="0.25">
      <c r="A271" s="56"/>
      <c r="B271" s="56"/>
      <c r="C271" s="56"/>
      <c r="D271" s="56"/>
    </row>
    <row r="272" spans="1:4" x14ac:dyDescent="0.25">
      <c r="A272" s="56"/>
      <c r="B272" s="56"/>
      <c r="C272" s="56"/>
      <c r="D272" s="56"/>
    </row>
    <row r="273" spans="1:4" x14ac:dyDescent="0.25">
      <c r="A273" s="56"/>
      <c r="B273" s="56"/>
      <c r="C273" s="56"/>
      <c r="D273" s="56"/>
    </row>
    <row r="274" spans="1:4" x14ac:dyDescent="0.25">
      <c r="A274" s="56"/>
      <c r="B274" s="56"/>
      <c r="C274" s="56"/>
      <c r="D274" s="56"/>
    </row>
    <row r="275" spans="1:4" x14ac:dyDescent="0.25">
      <c r="A275" s="56"/>
      <c r="B275" s="56"/>
      <c r="C275" s="56"/>
      <c r="D275" s="56"/>
    </row>
    <row r="276" spans="1:4" x14ac:dyDescent="0.25">
      <c r="A276" s="56"/>
      <c r="B276" s="56"/>
      <c r="C276" s="56"/>
      <c r="D276" s="56"/>
    </row>
    <row r="277" spans="1:4" x14ac:dyDescent="0.25">
      <c r="A277" s="56"/>
      <c r="B277" s="56"/>
      <c r="C277" s="56"/>
      <c r="D277" s="56"/>
    </row>
    <row r="278" spans="1:4" x14ac:dyDescent="0.25">
      <c r="A278" s="56"/>
      <c r="B278" s="56"/>
      <c r="C278" s="56"/>
      <c r="D278" s="56"/>
    </row>
    <row r="279" spans="1:4" x14ac:dyDescent="0.25">
      <c r="A279" s="56"/>
      <c r="B279" s="56"/>
      <c r="C279" s="56"/>
      <c r="D279" s="56"/>
    </row>
    <row r="280" spans="1:4" x14ac:dyDescent="0.25">
      <c r="A280" s="56"/>
      <c r="B280" s="56"/>
      <c r="C280" s="56"/>
      <c r="D280" s="56"/>
    </row>
    <row r="281" spans="1:4" x14ac:dyDescent="0.25">
      <c r="A281" s="56"/>
      <c r="B281" s="56"/>
      <c r="C281" s="56"/>
      <c r="D281" s="56"/>
    </row>
    <row r="282" spans="1:4" x14ac:dyDescent="0.25">
      <c r="A282" s="56"/>
      <c r="B282" s="56"/>
      <c r="C282" s="56"/>
      <c r="D282" s="56"/>
    </row>
    <row r="283" spans="1:4" x14ac:dyDescent="0.25">
      <c r="A283" s="56"/>
      <c r="B283" s="56"/>
      <c r="C283" s="56"/>
      <c r="D283" s="56"/>
    </row>
    <row r="284" spans="1:4" x14ac:dyDescent="0.25">
      <c r="A284" s="56"/>
      <c r="B284" s="56"/>
      <c r="C284" s="56"/>
      <c r="D284" s="56"/>
    </row>
    <row r="285" spans="1:4" x14ac:dyDescent="0.25">
      <c r="A285" s="56"/>
      <c r="B285" s="56"/>
      <c r="C285" s="56"/>
      <c r="D285" s="56"/>
    </row>
    <row r="286" spans="1:4" x14ac:dyDescent="0.25">
      <c r="A286" s="56"/>
      <c r="B286" s="56"/>
      <c r="C286" s="56"/>
      <c r="D286" s="56"/>
    </row>
    <row r="287" spans="1:4" x14ac:dyDescent="0.25">
      <c r="A287" s="56"/>
      <c r="B287" s="56"/>
      <c r="C287" s="56"/>
      <c r="D287" s="56"/>
    </row>
    <row r="288" spans="1:4" x14ac:dyDescent="0.25">
      <c r="A288" s="56"/>
      <c r="B288" s="56"/>
      <c r="C288" s="56"/>
      <c r="D288" s="56"/>
    </row>
    <row r="289" spans="1:4" x14ac:dyDescent="0.25">
      <c r="A289" s="56"/>
      <c r="B289" s="56"/>
      <c r="C289" s="56"/>
      <c r="D289" s="56"/>
    </row>
    <row r="290" spans="1:4" x14ac:dyDescent="0.25">
      <c r="A290" s="56"/>
      <c r="B290" s="56"/>
      <c r="C290" s="56"/>
      <c r="D290" s="56"/>
    </row>
    <row r="291" spans="1:4" x14ac:dyDescent="0.25">
      <c r="A291" s="56"/>
      <c r="B291" s="56"/>
      <c r="C291" s="56"/>
      <c r="D291" s="56"/>
    </row>
    <row r="292" spans="1:4" x14ac:dyDescent="0.25">
      <c r="A292" s="56"/>
      <c r="B292" s="56"/>
      <c r="C292" s="56"/>
      <c r="D292" s="56"/>
    </row>
    <row r="293" spans="1:4" x14ac:dyDescent="0.25">
      <c r="A293" s="56"/>
      <c r="B293" s="56"/>
      <c r="C293" s="56"/>
      <c r="D293" s="56"/>
    </row>
    <row r="294" spans="1:4" x14ac:dyDescent="0.25">
      <c r="A294" s="56"/>
      <c r="B294" s="56"/>
      <c r="C294" s="56"/>
      <c r="D294" s="56"/>
    </row>
    <row r="295" spans="1:4" x14ac:dyDescent="0.25">
      <c r="A295" s="56"/>
      <c r="B295" s="56"/>
      <c r="C295" s="56"/>
      <c r="D295" s="56"/>
    </row>
    <row r="296" spans="1:4" x14ac:dyDescent="0.25">
      <c r="A296" s="56"/>
      <c r="B296" s="56"/>
      <c r="C296" s="56"/>
      <c r="D296" s="56"/>
    </row>
    <row r="297" spans="1:4" x14ac:dyDescent="0.25">
      <c r="A297" s="56"/>
      <c r="B297" s="56"/>
      <c r="C297" s="56"/>
      <c r="D297" s="56"/>
    </row>
    <row r="298" spans="1:4" x14ac:dyDescent="0.25">
      <c r="A298" s="56"/>
      <c r="B298" s="56"/>
      <c r="C298" s="56"/>
      <c r="D298" s="56"/>
    </row>
    <row r="299" spans="1:4" x14ac:dyDescent="0.25">
      <c r="A299" s="56"/>
      <c r="B299" s="56"/>
      <c r="C299" s="56"/>
      <c r="D299" s="56"/>
    </row>
    <row r="300" spans="1:4" x14ac:dyDescent="0.25">
      <c r="A300" s="56"/>
      <c r="B300" s="56"/>
      <c r="C300" s="56"/>
      <c r="D300" s="56"/>
    </row>
    <row r="301" spans="1:4" x14ac:dyDescent="0.25">
      <c r="A301" s="56"/>
      <c r="B301" s="56"/>
      <c r="C301" s="56"/>
      <c r="D301" s="56"/>
    </row>
    <row r="302" spans="1:4" x14ac:dyDescent="0.25">
      <c r="A302" s="56"/>
      <c r="B302" s="56"/>
      <c r="C302" s="56"/>
      <c r="D302" s="56"/>
    </row>
    <row r="303" spans="1:4" x14ac:dyDescent="0.25">
      <c r="A303" s="56"/>
      <c r="B303" s="56"/>
      <c r="C303" s="56"/>
      <c r="D303" s="56"/>
    </row>
    <row r="304" spans="1:4" x14ac:dyDescent="0.25">
      <c r="A304" s="56"/>
      <c r="B304" s="56"/>
      <c r="C304" s="56"/>
      <c r="D304" s="56"/>
    </row>
    <row r="305" spans="1:4" x14ac:dyDescent="0.25">
      <c r="A305" s="56"/>
      <c r="B305" s="56"/>
      <c r="C305" s="56"/>
      <c r="D305" s="56"/>
    </row>
    <row r="306" spans="1:4" x14ac:dyDescent="0.25">
      <c r="A306" s="56"/>
      <c r="B306" s="56"/>
      <c r="C306" s="56"/>
      <c r="D306" s="56"/>
    </row>
    <row r="307" spans="1:4" x14ac:dyDescent="0.25">
      <c r="A307" s="56"/>
      <c r="B307" s="56"/>
      <c r="C307" s="56"/>
      <c r="D307" s="56"/>
    </row>
    <row r="308" spans="1:4" x14ac:dyDescent="0.25">
      <c r="A308" s="56"/>
      <c r="B308" s="56"/>
      <c r="C308" s="56"/>
      <c r="D308" s="56"/>
    </row>
    <row r="309" spans="1:4" x14ac:dyDescent="0.25">
      <c r="A309" s="56"/>
      <c r="B309" s="56"/>
      <c r="C309" s="56"/>
      <c r="D309" s="56"/>
    </row>
    <row r="310" spans="1:4" x14ac:dyDescent="0.25">
      <c r="A310" s="56"/>
      <c r="B310" s="56"/>
      <c r="C310" s="56"/>
      <c r="D310" s="56"/>
    </row>
    <row r="311" spans="1:4" x14ac:dyDescent="0.25">
      <c r="A311" s="56"/>
      <c r="B311" s="56"/>
      <c r="C311" s="56"/>
      <c r="D311" s="56"/>
    </row>
    <row r="312" spans="1:4" x14ac:dyDescent="0.25">
      <c r="A312" s="56"/>
      <c r="B312" s="56"/>
      <c r="C312" s="56"/>
      <c r="D312" s="56"/>
    </row>
    <row r="313" spans="1:4" x14ac:dyDescent="0.25">
      <c r="A313" s="56"/>
      <c r="B313" s="56"/>
      <c r="C313" s="56"/>
      <c r="D313" s="56"/>
    </row>
    <row r="314" spans="1:4" x14ac:dyDescent="0.25">
      <c r="A314" s="56"/>
      <c r="B314" s="56"/>
      <c r="C314" s="56"/>
      <c r="D314" s="56"/>
    </row>
    <row r="315" spans="1:4" x14ac:dyDescent="0.25">
      <c r="A315" s="56"/>
      <c r="B315" s="56"/>
      <c r="C315" s="56"/>
      <c r="D315" s="56"/>
    </row>
    <row r="316" spans="1:4" x14ac:dyDescent="0.25">
      <c r="A316" s="56"/>
      <c r="B316" s="56"/>
      <c r="C316" s="56"/>
      <c r="D316" s="56"/>
    </row>
    <row r="317" spans="1:4" x14ac:dyDescent="0.25">
      <c r="A317" s="56"/>
      <c r="B317" s="56"/>
      <c r="C317" s="56"/>
      <c r="D317" s="56"/>
    </row>
    <row r="318" spans="1:4" x14ac:dyDescent="0.25">
      <c r="A318" s="56"/>
      <c r="B318" s="56"/>
      <c r="C318" s="56"/>
      <c r="D318" s="56"/>
    </row>
    <row r="319" spans="1:4" x14ac:dyDescent="0.25">
      <c r="A319" s="56"/>
      <c r="B319" s="56"/>
      <c r="C319" s="56"/>
      <c r="D319" s="56"/>
    </row>
    <row r="320" spans="1:4" x14ac:dyDescent="0.25">
      <c r="A320" s="56"/>
      <c r="B320" s="56"/>
      <c r="C320" s="56"/>
      <c r="D320" s="56"/>
    </row>
    <row r="321" spans="1:4" x14ac:dyDescent="0.25">
      <c r="A321" s="56"/>
      <c r="B321" s="56"/>
      <c r="C321" s="56"/>
      <c r="D321" s="56"/>
    </row>
    <row r="322" spans="1:4" x14ac:dyDescent="0.25">
      <c r="A322" s="56"/>
      <c r="B322" s="56"/>
      <c r="C322" s="56"/>
      <c r="D322" s="56"/>
    </row>
    <row r="323" spans="1:4" x14ac:dyDescent="0.25">
      <c r="A323" s="56"/>
      <c r="B323" s="56"/>
      <c r="C323" s="56"/>
      <c r="D323" s="56"/>
    </row>
    <row r="324" spans="1:4" x14ac:dyDescent="0.25">
      <c r="A324" s="56"/>
      <c r="B324" s="56"/>
      <c r="C324" s="56"/>
      <c r="D324" s="56"/>
    </row>
    <row r="325" spans="1:4" x14ac:dyDescent="0.25">
      <c r="A325" s="56"/>
      <c r="B325" s="56"/>
      <c r="C325" s="56"/>
      <c r="D325" s="56"/>
    </row>
    <row r="326" spans="1:4" x14ac:dyDescent="0.25">
      <c r="A326" s="56"/>
      <c r="B326" s="56"/>
      <c r="C326" s="56"/>
      <c r="D326" s="56"/>
    </row>
    <row r="327" spans="1:4" x14ac:dyDescent="0.25">
      <c r="A327" s="56"/>
      <c r="B327" s="56"/>
      <c r="C327" s="56"/>
      <c r="D327" s="56"/>
    </row>
    <row r="328" spans="1:4" x14ac:dyDescent="0.25">
      <c r="A328" s="56"/>
      <c r="B328" s="56"/>
      <c r="C328" s="56"/>
      <c r="D328" s="56"/>
    </row>
    <row r="329" spans="1:4" x14ac:dyDescent="0.25">
      <c r="A329" s="56"/>
      <c r="B329" s="56"/>
      <c r="C329" s="56"/>
      <c r="D329" s="56"/>
    </row>
    <row r="330" spans="1:4" x14ac:dyDescent="0.25">
      <c r="A330" s="56"/>
      <c r="B330" s="56"/>
      <c r="C330" s="56"/>
      <c r="D330" s="56"/>
    </row>
    <row r="331" spans="1:4" x14ac:dyDescent="0.25">
      <c r="A331" s="56"/>
      <c r="B331" s="56"/>
      <c r="C331" s="56"/>
      <c r="D331" s="56"/>
    </row>
    <row r="332" spans="1:4" x14ac:dyDescent="0.25">
      <c r="A332" s="56"/>
      <c r="B332" s="56"/>
      <c r="C332" s="56"/>
      <c r="D332" s="56"/>
    </row>
    <row r="333" spans="1:4" x14ac:dyDescent="0.25">
      <c r="A333" s="56"/>
      <c r="B333" s="56"/>
      <c r="C333" s="56"/>
      <c r="D333" s="56"/>
    </row>
    <row r="334" spans="1:4" x14ac:dyDescent="0.25">
      <c r="A334" s="56"/>
      <c r="B334" s="56"/>
      <c r="C334" s="56"/>
      <c r="D334" s="56"/>
    </row>
    <row r="335" spans="1:4" x14ac:dyDescent="0.25">
      <c r="A335" s="56"/>
      <c r="B335" s="56"/>
      <c r="C335" s="56"/>
      <c r="D335" s="56"/>
    </row>
    <row r="336" spans="1:4" x14ac:dyDescent="0.25">
      <c r="A336" s="56"/>
      <c r="B336" s="56"/>
      <c r="C336" s="56"/>
      <c r="D336" s="56"/>
    </row>
    <row r="337" spans="1:4" x14ac:dyDescent="0.25">
      <c r="A337" s="56"/>
      <c r="B337" s="56"/>
      <c r="C337" s="56"/>
      <c r="D337" s="56"/>
    </row>
    <row r="338" spans="1:4" x14ac:dyDescent="0.25">
      <c r="A338" s="56"/>
      <c r="B338" s="56"/>
      <c r="C338" s="56"/>
      <c r="D338" s="56"/>
    </row>
    <row r="339" spans="1:4" x14ac:dyDescent="0.25">
      <c r="A339" s="56"/>
      <c r="B339" s="56"/>
      <c r="C339" s="56"/>
      <c r="D339" s="56"/>
    </row>
    <row r="340" spans="1:4" x14ac:dyDescent="0.25">
      <c r="A340" s="56"/>
      <c r="B340" s="56"/>
      <c r="C340" s="56"/>
      <c r="D340" s="56"/>
    </row>
    <row r="341" spans="1:4" x14ac:dyDescent="0.25">
      <c r="A341" s="56"/>
      <c r="B341" s="56"/>
      <c r="C341" s="56"/>
      <c r="D341" s="56"/>
    </row>
    <row r="342" spans="1:4" x14ac:dyDescent="0.25">
      <c r="A342" s="56"/>
      <c r="B342" s="56"/>
      <c r="C342" s="56"/>
      <c r="D342" s="56"/>
    </row>
    <row r="343" spans="1:4" x14ac:dyDescent="0.25">
      <c r="A343" s="56"/>
      <c r="B343" s="56"/>
      <c r="C343" s="56"/>
      <c r="D343" s="56"/>
    </row>
    <row r="344" spans="1:4" x14ac:dyDescent="0.25">
      <c r="A344" s="56"/>
      <c r="B344" s="56"/>
      <c r="C344" s="56"/>
      <c r="D344" s="56"/>
    </row>
    <row r="345" spans="1:4" x14ac:dyDescent="0.25">
      <c r="A345" s="56"/>
      <c r="B345" s="56"/>
      <c r="C345" s="56"/>
      <c r="D345" s="56"/>
    </row>
    <row r="346" spans="1:4" x14ac:dyDescent="0.25">
      <c r="A346" s="56"/>
      <c r="B346" s="56"/>
      <c r="C346" s="56"/>
    </row>
    <row r="347" spans="1:4" x14ac:dyDescent="0.25">
      <c r="A347" s="56"/>
      <c r="B347" s="56"/>
      <c r="C347" s="56"/>
    </row>
    <row r="348" spans="1:4" x14ac:dyDescent="0.25">
      <c r="A348" s="56"/>
      <c r="B348" s="56"/>
      <c r="C348" s="56"/>
    </row>
    <row r="349" spans="1:4" x14ac:dyDescent="0.25">
      <c r="A349" s="56"/>
      <c r="B349" s="56"/>
      <c r="C349" s="56"/>
    </row>
    <row r="350" spans="1:4" x14ac:dyDescent="0.25">
      <c r="A350" s="56"/>
      <c r="B350" s="56"/>
      <c r="C350" s="56"/>
    </row>
    <row r="351" spans="1:4" x14ac:dyDescent="0.25">
      <c r="A351" s="56"/>
      <c r="B351" s="56"/>
      <c r="C351" s="56"/>
    </row>
    <row r="352" spans="1:4" x14ac:dyDescent="0.25">
      <c r="A352" s="56"/>
      <c r="B352" s="56"/>
      <c r="C352" s="56"/>
    </row>
    <row r="353" spans="1:3" x14ac:dyDescent="0.25">
      <c r="A353" s="56"/>
      <c r="B353" s="56"/>
      <c r="C353" s="56"/>
    </row>
    <row r="354" spans="1:3" x14ac:dyDescent="0.25">
      <c r="A354" s="56"/>
      <c r="B354" s="56"/>
      <c r="C354" s="56"/>
    </row>
    <row r="355" spans="1:3" x14ac:dyDescent="0.25">
      <c r="A355" s="56"/>
      <c r="B355" s="56"/>
      <c r="C355" s="56"/>
    </row>
    <row r="356" spans="1:3" x14ac:dyDescent="0.25">
      <c r="A356" s="56"/>
      <c r="B356" s="56"/>
      <c r="C356" s="56"/>
    </row>
    <row r="357" spans="1:3" x14ac:dyDescent="0.25">
      <c r="A357" s="56"/>
      <c r="B357" s="56"/>
      <c r="C357" s="56"/>
    </row>
    <row r="358" spans="1:3" x14ac:dyDescent="0.25">
      <c r="A358" s="56"/>
      <c r="B358" s="56"/>
      <c r="C358" s="56"/>
    </row>
    <row r="359" spans="1:3" x14ac:dyDescent="0.25">
      <c r="A359" s="56"/>
      <c r="B359" s="56"/>
      <c r="C359" s="56"/>
    </row>
    <row r="360" spans="1:3" x14ac:dyDescent="0.25">
      <c r="A360" s="56"/>
      <c r="B360" s="56"/>
      <c r="C360" s="56"/>
    </row>
    <row r="361" spans="1:3" x14ac:dyDescent="0.25">
      <c r="A361" s="56"/>
      <c r="B361" s="56"/>
      <c r="C361" s="56"/>
    </row>
    <row r="362" spans="1:3" x14ac:dyDescent="0.25">
      <c r="A362" s="56"/>
      <c r="B362" s="56"/>
      <c r="C362" s="56"/>
    </row>
    <row r="363" spans="1:3" x14ac:dyDescent="0.25">
      <c r="A363" s="56"/>
      <c r="B363" s="56"/>
      <c r="C363" s="56"/>
    </row>
    <row r="364" spans="1:3" x14ac:dyDescent="0.25">
      <c r="A364" s="56"/>
      <c r="B364" s="56"/>
      <c r="C364" s="56"/>
    </row>
    <row r="365" spans="1:3" x14ac:dyDescent="0.25">
      <c r="A365" s="56"/>
      <c r="B365" s="56"/>
      <c r="C365" s="56"/>
    </row>
    <row r="366" spans="1:3" x14ac:dyDescent="0.25">
      <c r="A366" s="56"/>
      <c r="B366" s="56"/>
      <c r="C366" s="56"/>
    </row>
    <row r="367" spans="1:3" x14ac:dyDescent="0.25">
      <c r="A367" s="56"/>
      <c r="B367" s="56"/>
      <c r="C367" s="56"/>
    </row>
    <row r="368" spans="1:3" x14ac:dyDescent="0.25">
      <c r="A368" s="56"/>
      <c r="B368" s="56"/>
      <c r="C368" s="56"/>
    </row>
    <row r="369" spans="1:3" x14ac:dyDescent="0.25">
      <c r="A369" s="56"/>
      <c r="B369" s="56"/>
      <c r="C369" s="56"/>
    </row>
    <row r="370" spans="1:3" x14ac:dyDescent="0.25">
      <c r="A370" s="56"/>
      <c r="B370" s="56"/>
      <c r="C370" s="56"/>
    </row>
    <row r="371" spans="1:3" x14ac:dyDescent="0.25">
      <c r="A371" s="56"/>
      <c r="B371" s="56"/>
      <c r="C371" s="56"/>
    </row>
    <row r="372" spans="1:3" x14ac:dyDescent="0.25">
      <c r="A372" s="56"/>
      <c r="B372" s="56"/>
      <c r="C372" s="56"/>
    </row>
    <row r="373" spans="1:3" x14ac:dyDescent="0.25">
      <c r="A373" s="56"/>
      <c r="B373" s="56"/>
      <c r="C373" s="56"/>
    </row>
    <row r="374" spans="1:3" x14ac:dyDescent="0.25">
      <c r="A374" s="56"/>
      <c r="B374" s="56"/>
      <c r="C374" s="56"/>
    </row>
    <row r="375" spans="1:3" x14ac:dyDescent="0.25">
      <c r="A375" s="56"/>
      <c r="B375" s="56"/>
      <c r="C375" s="56"/>
    </row>
    <row r="376" spans="1:3" x14ac:dyDescent="0.25">
      <c r="A376" s="56"/>
      <c r="B376" s="56"/>
      <c r="C376" s="56"/>
    </row>
    <row r="377" spans="1:3" x14ac:dyDescent="0.25">
      <c r="A377" s="56"/>
      <c r="B377" s="56"/>
      <c r="C377" s="56"/>
    </row>
    <row r="378" spans="1:3" x14ac:dyDescent="0.25">
      <c r="A378" s="56"/>
      <c r="B378" s="56"/>
      <c r="C378" s="56"/>
    </row>
    <row r="379" spans="1:3" x14ac:dyDescent="0.25">
      <c r="A379" s="56"/>
      <c r="B379" s="56"/>
      <c r="C379" s="56"/>
    </row>
    <row r="380" spans="1:3" x14ac:dyDescent="0.25">
      <c r="A380" s="56"/>
      <c r="B380" s="56"/>
      <c r="C380" s="56"/>
    </row>
    <row r="381" spans="1:3" x14ac:dyDescent="0.25">
      <c r="A381" s="56"/>
      <c r="B381" s="56"/>
      <c r="C381" s="56"/>
    </row>
    <row r="382" spans="1:3" x14ac:dyDescent="0.25">
      <c r="A382" s="56"/>
      <c r="B382" s="56"/>
      <c r="C382" s="56"/>
    </row>
    <row r="383" spans="1:3" x14ac:dyDescent="0.25">
      <c r="A383" s="56"/>
      <c r="B383" s="56"/>
      <c r="C383" s="56"/>
    </row>
    <row r="384" spans="1:3" x14ac:dyDescent="0.25">
      <c r="A384" s="56"/>
      <c r="B384" s="56"/>
      <c r="C384" s="56"/>
    </row>
    <row r="385" spans="1:3" x14ac:dyDescent="0.25">
      <c r="A385" s="56"/>
      <c r="B385" s="56"/>
      <c r="C385" s="56"/>
    </row>
    <row r="386" spans="1:3" x14ac:dyDescent="0.25">
      <c r="A386" s="56"/>
      <c r="B386" s="56"/>
      <c r="C386" s="56"/>
    </row>
    <row r="387" spans="1:3" x14ac:dyDescent="0.25">
      <c r="A387" s="56"/>
      <c r="B387" s="56"/>
      <c r="C387" s="56"/>
    </row>
    <row r="388" spans="1:3" x14ac:dyDescent="0.25">
      <c r="A388" s="56"/>
      <c r="B388" s="56"/>
      <c r="C388" s="56"/>
    </row>
    <row r="389" spans="1:3" x14ac:dyDescent="0.25">
      <c r="A389" s="56"/>
      <c r="B389" s="56"/>
      <c r="C389" s="56"/>
    </row>
    <row r="390" spans="1:3" x14ac:dyDescent="0.25">
      <c r="A390" s="56"/>
      <c r="B390" s="56"/>
      <c r="C390" s="56"/>
    </row>
    <row r="391" spans="1:3" x14ac:dyDescent="0.25">
      <c r="A391" s="56"/>
      <c r="B391" s="56"/>
      <c r="C391" s="56"/>
    </row>
    <row r="392" spans="1:3" x14ac:dyDescent="0.25">
      <c r="A392" s="56"/>
      <c r="B392" s="56"/>
      <c r="C392" s="56"/>
    </row>
    <row r="393" spans="1:3" x14ac:dyDescent="0.25">
      <c r="A393" s="56"/>
      <c r="B393" s="56"/>
      <c r="C393" s="56"/>
    </row>
    <row r="394" spans="1:3" x14ac:dyDescent="0.25">
      <c r="A394" s="56"/>
      <c r="B394" s="56"/>
      <c r="C394" s="56"/>
    </row>
    <row r="395" spans="1:3" x14ac:dyDescent="0.25">
      <c r="A395" s="56"/>
      <c r="B395" s="56"/>
      <c r="C395" s="56"/>
    </row>
    <row r="396" spans="1:3" x14ac:dyDescent="0.25">
      <c r="A396" s="56"/>
      <c r="B396" s="56"/>
      <c r="C396" s="56"/>
    </row>
    <row r="397" spans="1:3" x14ac:dyDescent="0.25">
      <c r="A397" s="56"/>
      <c r="B397" s="56"/>
      <c r="C397" s="56"/>
    </row>
    <row r="398" spans="1:3" x14ac:dyDescent="0.25">
      <c r="A398" s="56"/>
      <c r="B398" s="56"/>
      <c r="C398" s="56"/>
    </row>
    <row r="399" spans="1:3" x14ac:dyDescent="0.25">
      <c r="A399" s="56"/>
      <c r="B399" s="56"/>
      <c r="C399" s="56"/>
    </row>
    <row r="400" spans="1:3" x14ac:dyDescent="0.25">
      <c r="A400" s="56"/>
      <c r="B400" s="56"/>
      <c r="C400" s="56"/>
    </row>
    <row r="401" spans="1:3" x14ac:dyDescent="0.25">
      <c r="A401" s="56"/>
      <c r="B401" s="56"/>
      <c r="C401" s="56"/>
    </row>
    <row r="402" spans="1:3" x14ac:dyDescent="0.25">
      <c r="A402" s="56"/>
      <c r="B402" s="56"/>
      <c r="C402" s="56"/>
    </row>
    <row r="403" spans="1:3" x14ac:dyDescent="0.25">
      <c r="A403" s="56"/>
      <c r="B403" s="56"/>
      <c r="C403" s="56"/>
    </row>
    <row r="404" spans="1:3" x14ac:dyDescent="0.25">
      <c r="A404" s="56"/>
      <c r="B404" s="56"/>
      <c r="C404" s="56"/>
    </row>
    <row r="405" spans="1:3" x14ac:dyDescent="0.25">
      <c r="A405" s="56"/>
      <c r="B405" s="56"/>
      <c r="C405" s="56"/>
    </row>
    <row r="406" spans="1:3" x14ac:dyDescent="0.25">
      <c r="A406" s="56"/>
      <c r="B406" s="56"/>
      <c r="C406" s="56"/>
    </row>
    <row r="407" spans="1:3" x14ac:dyDescent="0.25">
      <c r="A407" s="56"/>
      <c r="B407" s="56"/>
      <c r="C407" s="56"/>
    </row>
    <row r="408" spans="1:3" x14ac:dyDescent="0.25">
      <c r="A408" s="56"/>
      <c r="B408" s="56"/>
      <c r="C408" s="56"/>
    </row>
    <row r="409" spans="1:3" x14ac:dyDescent="0.25">
      <c r="A409" s="56"/>
      <c r="B409" s="56"/>
      <c r="C409" s="56"/>
    </row>
    <row r="410" spans="1:3" x14ac:dyDescent="0.25">
      <c r="A410" s="56"/>
      <c r="B410" s="56"/>
      <c r="C410" s="56"/>
    </row>
    <row r="411" spans="1:3" x14ac:dyDescent="0.25">
      <c r="A411" s="56"/>
      <c r="B411" s="56"/>
      <c r="C411" s="56"/>
    </row>
    <row r="412" spans="1:3" x14ac:dyDescent="0.25">
      <c r="A412" s="56"/>
      <c r="B412" s="56"/>
      <c r="C412" s="56"/>
    </row>
    <row r="413" spans="1:3" x14ac:dyDescent="0.25">
      <c r="A413" s="56"/>
      <c r="B413" s="56"/>
      <c r="C413" s="56"/>
    </row>
    <row r="414" spans="1:3" x14ac:dyDescent="0.25">
      <c r="A414" s="56"/>
      <c r="B414" s="56"/>
      <c r="C414" s="56"/>
    </row>
    <row r="415" spans="1:3" x14ac:dyDescent="0.25">
      <c r="A415" s="56"/>
      <c r="B415" s="56"/>
      <c r="C415" s="56"/>
    </row>
    <row r="416" spans="1:3" x14ac:dyDescent="0.25">
      <c r="A416" s="56"/>
      <c r="B416" s="56"/>
      <c r="C416" s="56"/>
    </row>
    <row r="417" spans="1:3" x14ac:dyDescent="0.25">
      <c r="A417" s="56"/>
      <c r="B417" s="56"/>
      <c r="C417" s="56"/>
    </row>
    <row r="418" spans="1:3" x14ac:dyDescent="0.25">
      <c r="A418" s="56"/>
      <c r="B418" s="56"/>
      <c r="C418" s="56"/>
    </row>
    <row r="419" spans="1:3" x14ac:dyDescent="0.25">
      <c r="A419" s="56"/>
      <c r="B419" s="56"/>
      <c r="C419" s="56"/>
    </row>
    <row r="420" spans="1:3" x14ac:dyDescent="0.25">
      <c r="A420" s="56"/>
      <c r="B420" s="56"/>
      <c r="C420" s="56"/>
    </row>
    <row r="421" spans="1:3" x14ac:dyDescent="0.25">
      <c r="A421" s="56"/>
      <c r="B421" s="56"/>
      <c r="C421" s="56"/>
    </row>
    <row r="422" spans="1:3" x14ac:dyDescent="0.25">
      <c r="A422" s="56"/>
      <c r="B422" s="56"/>
      <c r="C422" s="56"/>
    </row>
    <row r="423" spans="1:3" x14ac:dyDescent="0.25">
      <c r="A423" s="56"/>
      <c r="B423" s="56"/>
      <c r="C423" s="56"/>
    </row>
    <row r="424" spans="1:3" x14ac:dyDescent="0.25">
      <c r="A424" s="56"/>
      <c r="B424" s="56"/>
      <c r="C424" s="56"/>
    </row>
    <row r="425" spans="1:3" x14ac:dyDescent="0.25">
      <c r="A425" s="56"/>
      <c r="B425" s="56"/>
      <c r="C425" s="56"/>
    </row>
    <row r="426" spans="1:3" x14ac:dyDescent="0.25">
      <c r="A426" s="56"/>
      <c r="B426" s="56"/>
      <c r="C426" s="56"/>
    </row>
    <row r="427" spans="1:3" x14ac:dyDescent="0.25">
      <c r="A427" s="56"/>
      <c r="B427" s="56"/>
      <c r="C427" s="56"/>
    </row>
    <row r="428" spans="1:3" x14ac:dyDescent="0.25">
      <c r="A428" s="56"/>
      <c r="B428" s="56"/>
      <c r="C428" s="56"/>
    </row>
    <row r="429" spans="1:3" x14ac:dyDescent="0.25">
      <c r="A429" s="56"/>
      <c r="B429" s="56"/>
      <c r="C429" s="56"/>
    </row>
    <row r="430" spans="1:3" x14ac:dyDescent="0.25">
      <c r="A430" s="56"/>
      <c r="B430" s="56"/>
      <c r="C430" s="56"/>
    </row>
    <row r="431" spans="1:3" x14ac:dyDescent="0.25">
      <c r="A431" s="56"/>
      <c r="B431" s="56"/>
      <c r="C431" s="56"/>
    </row>
    <row r="432" spans="1:3" x14ac:dyDescent="0.25">
      <c r="A432" s="56"/>
      <c r="B432" s="56"/>
      <c r="C432" s="56"/>
    </row>
    <row r="433" spans="1:3" x14ac:dyDescent="0.25">
      <c r="A433" s="56"/>
      <c r="B433" s="56"/>
      <c r="C433" s="56"/>
    </row>
    <row r="434" spans="1:3" x14ac:dyDescent="0.25">
      <c r="A434" s="56"/>
      <c r="B434" s="56"/>
      <c r="C434" s="56"/>
    </row>
    <row r="435" spans="1:3" x14ac:dyDescent="0.25">
      <c r="A435" s="56"/>
      <c r="B435" s="56"/>
      <c r="C435" s="56"/>
    </row>
    <row r="436" spans="1:3" x14ac:dyDescent="0.25">
      <c r="A436" s="56"/>
      <c r="B436" s="56"/>
      <c r="C436" s="56"/>
    </row>
    <row r="437" spans="1:3" x14ac:dyDescent="0.25">
      <c r="A437" s="56"/>
      <c r="B437" s="56"/>
      <c r="C437" s="56"/>
    </row>
    <row r="438" spans="1:3" x14ac:dyDescent="0.25">
      <c r="A438" s="56"/>
      <c r="B438" s="56"/>
      <c r="C438" s="56"/>
    </row>
    <row r="439" spans="1:3" x14ac:dyDescent="0.25">
      <c r="A439" s="56"/>
      <c r="B439" s="56"/>
      <c r="C439" s="56"/>
    </row>
    <row r="440" spans="1:3" x14ac:dyDescent="0.25">
      <c r="A440" s="56"/>
      <c r="B440" s="56"/>
      <c r="C440" s="56"/>
    </row>
    <row r="441" spans="1:3" x14ac:dyDescent="0.25">
      <c r="A441" s="56"/>
      <c r="B441" s="56"/>
      <c r="C441" s="56"/>
    </row>
    <row r="442" spans="1:3" x14ac:dyDescent="0.25">
      <c r="A442" s="56"/>
      <c r="B442" s="56"/>
      <c r="C442" s="56"/>
    </row>
    <row r="443" spans="1:3" x14ac:dyDescent="0.25">
      <c r="A443" s="56"/>
      <c r="B443" s="56"/>
      <c r="C443" s="56"/>
    </row>
    <row r="444" spans="1:3" x14ac:dyDescent="0.25">
      <c r="A444" s="56"/>
      <c r="B444" s="56"/>
      <c r="C444" s="56"/>
    </row>
    <row r="445" spans="1:3" x14ac:dyDescent="0.25">
      <c r="A445" s="56"/>
      <c r="B445" s="56"/>
      <c r="C445" s="56"/>
    </row>
    <row r="446" spans="1:3" x14ac:dyDescent="0.25">
      <c r="A446" s="56"/>
      <c r="B446" s="56"/>
      <c r="C446" s="56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  <row r="618" spans="1:3" x14ac:dyDescent="0.25">
      <c r="A618" s="27"/>
      <c r="C618" s="27"/>
    </row>
    <row r="619" spans="1:3" x14ac:dyDescent="0.25">
      <c r="A619" s="27"/>
      <c r="C619" s="27"/>
    </row>
    <row r="620" spans="1:3" x14ac:dyDescent="0.25">
      <c r="A620" s="27"/>
      <c r="C620" s="27"/>
    </row>
    <row r="621" spans="1:3" x14ac:dyDescent="0.25">
      <c r="A621" s="27"/>
      <c r="C621" s="27"/>
    </row>
    <row r="622" spans="1:3" x14ac:dyDescent="0.25">
      <c r="A622" s="27"/>
      <c r="C622" s="27"/>
    </row>
    <row r="623" spans="1:3" x14ac:dyDescent="0.25">
      <c r="A623" s="27"/>
      <c r="C623" s="27"/>
    </row>
    <row r="624" spans="1:3" x14ac:dyDescent="0.25">
      <c r="A624" s="27"/>
      <c r="C624" s="27"/>
    </row>
    <row r="625" spans="1:3" x14ac:dyDescent="0.25">
      <c r="A625" s="27"/>
      <c r="C625" s="27"/>
    </row>
    <row r="626" spans="1:3" x14ac:dyDescent="0.25">
      <c r="A626" s="27"/>
      <c r="C626" s="27"/>
    </row>
    <row r="627" spans="1:3" x14ac:dyDescent="0.25">
      <c r="A627" s="27"/>
      <c r="C627" s="27"/>
    </row>
    <row r="628" spans="1:3" x14ac:dyDescent="0.25">
      <c r="A628" s="27"/>
      <c r="C628" s="27"/>
    </row>
    <row r="629" spans="1:3" x14ac:dyDescent="0.25">
      <c r="A629" s="27"/>
      <c r="C629" s="27"/>
    </row>
    <row r="630" spans="1:3" x14ac:dyDescent="0.25">
      <c r="A630" s="27"/>
      <c r="C630" s="27"/>
    </row>
    <row r="631" spans="1:3" x14ac:dyDescent="0.25">
      <c r="A631" s="27"/>
      <c r="C631" s="27"/>
    </row>
    <row r="632" spans="1:3" x14ac:dyDescent="0.25">
      <c r="A632" s="27"/>
      <c r="C632" s="27"/>
    </row>
    <row r="633" spans="1:3" x14ac:dyDescent="0.25">
      <c r="A633" s="27"/>
      <c r="C633" s="27"/>
    </row>
    <row r="634" spans="1:3" x14ac:dyDescent="0.25">
      <c r="A634" s="27"/>
      <c r="C634" s="27"/>
    </row>
    <row r="635" spans="1:3" x14ac:dyDescent="0.25">
      <c r="A635" s="27"/>
      <c r="C635" s="27"/>
    </row>
    <row r="636" spans="1:3" x14ac:dyDescent="0.25">
      <c r="A636" s="27"/>
      <c r="C636" s="27"/>
    </row>
    <row r="637" spans="1:3" x14ac:dyDescent="0.25">
      <c r="A637" s="27"/>
      <c r="C637" s="27"/>
    </row>
    <row r="638" spans="1:3" x14ac:dyDescent="0.25">
      <c r="A638" s="27"/>
      <c r="C638" s="27"/>
    </row>
    <row r="639" spans="1:3" x14ac:dyDescent="0.25">
      <c r="A639" s="27"/>
      <c r="C639" s="27"/>
    </row>
    <row r="640" spans="1:3" x14ac:dyDescent="0.25">
      <c r="A640" s="27"/>
      <c r="C640" s="27"/>
    </row>
    <row r="641" spans="1:3" x14ac:dyDescent="0.25">
      <c r="A641" s="27"/>
      <c r="C641" s="27"/>
    </row>
    <row r="642" spans="1:3" x14ac:dyDescent="0.25">
      <c r="A642" s="27"/>
      <c r="C642" s="27"/>
    </row>
    <row r="643" spans="1:3" x14ac:dyDescent="0.25">
      <c r="A643" s="27"/>
      <c r="C643" s="27"/>
    </row>
    <row r="644" spans="1:3" x14ac:dyDescent="0.25">
      <c r="A644" s="27"/>
      <c r="C644" s="27"/>
    </row>
    <row r="645" spans="1:3" x14ac:dyDescent="0.25">
      <c r="A645" s="27"/>
      <c r="C645" s="27"/>
    </row>
    <row r="646" spans="1:3" x14ac:dyDescent="0.25">
      <c r="A646" s="27"/>
      <c r="C646" s="27"/>
    </row>
    <row r="647" spans="1:3" x14ac:dyDescent="0.25">
      <c r="A647" s="27"/>
      <c r="C647" s="27"/>
    </row>
    <row r="648" spans="1:3" x14ac:dyDescent="0.25">
      <c r="A648" s="27"/>
      <c r="C648" s="27"/>
    </row>
    <row r="649" spans="1:3" x14ac:dyDescent="0.25">
      <c r="A649" s="27"/>
      <c r="C649" s="27"/>
    </row>
    <row r="650" spans="1:3" x14ac:dyDescent="0.25">
      <c r="A650" s="27"/>
      <c r="C650" s="27"/>
    </row>
    <row r="651" spans="1:3" x14ac:dyDescent="0.25">
      <c r="A651" s="27"/>
      <c r="C651" s="27"/>
    </row>
    <row r="652" spans="1:3" x14ac:dyDescent="0.25">
      <c r="A652" s="27"/>
      <c r="C652" s="27"/>
    </row>
    <row r="653" spans="1:3" x14ac:dyDescent="0.25">
      <c r="A653" s="27"/>
      <c r="C653" s="27"/>
    </row>
    <row r="654" spans="1:3" x14ac:dyDescent="0.25">
      <c r="A654" s="27"/>
      <c r="C654" s="27"/>
    </row>
    <row r="655" spans="1:3" x14ac:dyDescent="0.25">
      <c r="A655" s="27"/>
      <c r="C655" s="27"/>
    </row>
    <row r="656" spans="1:3" x14ac:dyDescent="0.25">
      <c r="A656" s="27"/>
      <c r="C656" s="27"/>
    </row>
    <row r="657" spans="1:3" x14ac:dyDescent="0.25">
      <c r="A657" s="27"/>
      <c r="C657" s="27"/>
    </row>
    <row r="658" spans="1:3" x14ac:dyDescent="0.25">
      <c r="A658" s="27"/>
      <c r="C658" s="27"/>
    </row>
    <row r="659" spans="1:3" x14ac:dyDescent="0.25">
      <c r="A659" s="27"/>
      <c r="C659" s="27"/>
    </row>
    <row r="660" spans="1:3" x14ac:dyDescent="0.25">
      <c r="A660" s="27"/>
      <c r="C660" s="27"/>
    </row>
    <row r="661" spans="1:3" x14ac:dyDescent="0.25">
      <c r="A661" s="27"/>
      <c r="C661" s="27"/>
    </row>
    <row r="662" spans="1:3" x14ac:dyDescent="0.25">
      <c r="A662" s="27"/>
      <c r="C662" s="27"/>
    </row>
    <row r="663" spans="1:3" x14ac:dyDescent="0.25">
      <c r="A663" s="27"/>
      <c r="C663" s="27"/>
    </row>
    <row r="664" spans="1:3" x14ac:dyDescent="0.25">
      <c r="A664" s="27"/>
      <c r="C664" s="27"/>
    </row>
    <row r="665" spans="1:3" x14ac:dyDescent="0.25">
      <c r="A665" s="27"/>
      <c r="C665" s="27"/>
    </row>
    <row r="666" spans="1:3" x14ac:dyDescent="0.25">
      <c r="A666" s="27"/>
      <c r="C666" s="27"/>
    </row>
    <row r="667" spans="1:3" x14ac:dyDescent="0.25">
      <c r="A667" s="27"/>
      <c r="C667" s="27"/>
    </row>
    <row r="668" spans="1:3" x14ac:dyDescent="0.25">
      <c r="A668" s="27"/>
      <c r="C668" s="27"/>
    </row>
  </sheetData>
  <sortState xmlns:xlrd2="http://schemas.microsoft.com/office/spreadsheetml/2017/richdata2" ref="A3:D121">
    <sortCondition ref="A3:A121"/>
  </sortState>
  <mergeCells count="4">
    <mergeCell ref="A123:C123"/>
    <mergeCell ref="A124:C124"/>
    <mergeCell ref="A126:C126"/>
    <mergeCell ref="A125:C1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619"/>
  <sheetViews>
    <sheetView showGridLines="0" workbookViewId="0">
      <selection activeCell="A128" sqref="A128"/>
    </sheetView>
  </sheetViews>
  <sheetFormatPr defaultRowHeight="15" x14ac:dyDescent="0.25"/>
  <cols>
    <col min="1" max="1" width="19.7109375" style="29" customWidth="1"/>
    <col min="2" max="2" width="19.7109375" style="40" customWidth="1"/>
    <col min="3" max="3" width="37.7109375" style="29" customWidth="1"/>
    <col min="4" max="4" width="55.7109375" style="40" customWidth="1"/>
    <col min="16" max="16" width="35.140625" customWidth="1"/>
  </cols>
  <sheetData>
    <row r="1" spans="1:4" s="2" customFormat="1" ht="21" x14ac:dyDescent="0.35">
      <c r="A1" s="17" t="s">
        <v>1</v>
      </c>
      <c r="B1" s="49" t="s">
        <v>25</v>
      </c>
      <c r="C1" s="50" t="s">
        <v>18</v>
      </c>
      <c r="D1" s="51" t="s">
        <v>3</v>
      </c>
    </row>
    <row r="2" spans="1:4" ht="5.0999999999999996" customHeight="1" x14ac:dyDescent="0.25">
      <c r="A2" s="26"/>
      <c r="B2" s="26"/>
      <c r="C2" s="40"/>
      <c r="D2" s="28"/>
    </row>
    <row r="3" spans="1:4" x14ac:dyDescent="0.25">
      <c r="A3" s="61" t="s">
        <v>60</v>
      </c>
      <c r="B3" s="41" t="s">
        <v>61</v>
      </c>
      <c r="C3" s="62">
        <v>300</v>
      </c>
      <c r="D3" s="62" t="s">
        <v>29</v>
      </c>
    </row>
    <row r="4" spans="1:4" x14ac:dyDescent="0.25">
      <c r="A4" s="61" t="s">
        <v>60</v>
      </c>
      <c r="B4" s="41" t="s">
        <v>62</v>
      </c>
      <c r="C4" s="62">
        <v>1000</v>
      </c>
      <c r="D4" s="62" t="s">
        <v>29</v>
      </c>
    </row>
    <row r="5" spans="1:4" s="59" customFormat="1" x14ac:dyDescent="0.25">
      <c r="A5" s="61" t="s">
        <v>60</v>
      </c>
      <c r="B5" s="41" t="s">
        <v>63</v>
      </c>
      <c r="C5" s="62">
        <v>500</v>
      </c>
      <c r="D5" s="62" t="s">
        <v>29</v>
      </c>
    </row>
    <row r="6" spans="1:4" s="59" customFormat="1" x14ac:dyDescent="0.25">
      <c r="A6" s="61" t="s">
        <v>64</v>
      </c>
      <c r="B6" s="41" t="s">
        <v>65</v>
      </c>
      <c r="C6" s="62">
        <v>100</v>
      </c>
      <c r="D6" s="62" t="s">
        <v>29</v>
      </c>
    </row>
    <row r="7" spans="1:4" s="59" customFormat="1" x14ac:dyDescent="0.25">
      <c r="A7" s="61" t="s">
        <v>64</v>
      </c>
      <c r="B7" s="41" t="s">
        <v>66</v>
      </c>
      <c r="C7" s="62">
        <v>100</v>
      </c>
      <c r="D7" s="62" t="s">
        <v>29</v>
      </c>
    </row>
    <row r="8" spans="1:4" s="59" customFormat="1" x14ac:dyDescent="0.25">
      <c r="A8" s="61" t="s">
        <v>64</v>
      </c>
      <c r="B8" s="41" t="s">
        <v>67</v>
      </c>
      <c r="C8" s="62">
        <v>500</v>
      </c>
      <c r="D8" s="62" t="s">
        <v>29</v>
      </c>
    </row>
    <row r="9" spans="1:4" s="59" customFormat="1" x14ac:dyDescent="0.25">
      <c r="A9" s="61" t="s">
        <v>64</v>
      </c>
      <c r="B9" s="41" t="s">
        <v>68</v>
      </c>
      <c r="C9" s="62">
        <v>150</v>
      </c>
      <c r="D9" s="62" t="s">
        <v>29</v>
      </c>
    </row>
    <row r="10" spans="1:4" s="59" customFormat="1" x14ac:dyDescent="0.25">
      <c r="A10" s="61" t="s">
        <v>64</v>
      </c>
      <c r="B10" s="41" t="s">
        <v>69</v>
      </c>
      <c r="C10" s="62">
        <v>1000</v>
      </c>
      <c r="D10" s="62" t="s">
        <v>29</v>
      </c>
    </row>
    <row r="11" spans="1:4" s="59" customFormat="1" x14ac:dyDescent="0.25">
      <c r="A11" s="61" t="s">
        <v>64</v>
      </c>
      <c r="B11" s="41" t="s">
        <v>70</v>
      </c>
      <c r="C11" s="62">
        <v>500</v>
      </c>
      <c r="D11" s="62" t="s">
        <v>29</v>
      </c>
    </row>
    <row r="12" spans="1:4" s="59" customFormat="1" x14ac:dyDescent="0.25">
      <c r="A12" s="61" t="s">
        <v>71</v>
      </c>
      <c r="B12" s="41" t="s">
        <v>72</v>
      </c>
      <c r="C12" s="62">
        <v>500</v>
      </c>
      <c r="D12" s="62" t="s">
        <v>29</v>
      </c>
    </row>
    <row r="13" spans="1:4" s="59" customFormat="1" x14ac:dyDescent="0.25">
      <c r="A13" s="61" t="s">
        <v>71</v>
      </c>
      <c r="B13" s="41" t="s">
        <v>73</v>
      </c>
      <c r="C13" s="62">
        <v>200</v>
      </c>
      <c r="D13" s="62" t="s">
        <v>29</v>
      </c>
    </row>
    <row r="14" spans="1:4" s="59" customFormat="1" x14ac:dyDescent="0.25">
      <c r="A14" s="61" t="s">
        <v>71</v>
      </c>
      <c r="B14" s="41" t="s">
        <v>74</v>
      </c>
      <c r="C14" s="62">
        <v>100</v>
      </c>
      <c r="D14" s="62" t="s">
        <v>29</v>
      </c>
    </row>
    <row r="15" spans="1:4" s="59" customFormat="1" x14ac:dyDescent="0.25">
      <c r="A15" s="61" t="s">
        <v>71</v>
      </c>
      <c r="B15" s="41" t="s">
        <v>75</v>
      </c>
      <c r="C15" s="62">
        <v>100</v>
      </c>
      <c r="D15" s="62" t="s">
        <v>29</v>
      </c>
    </row>
    <row r="16" spans="1:4" s="59" customFormat="1" x14ac:dyDescent="0.25">
      <c r="A16" s="61" t="s">
        <v>71</v>
      </c>
      <c r="B16" s="41" t="s">
        <v>76</v>
      </c>
      <c r="C16" s="62">
        <v>100</v>
      </c>
      <c r="D16" s="62" t="s">
        <v>29</v>
      </c>
    </row>
    <row r="17" spans="1:4" s="59" customFormat="1" x14ac:dyDescent="0.25">
      <c r="A17" s="61" t="s">
        <v>71</v>
      </c>
      <c r="B17" s="41" t="s">
        <v>77</v>
      </c>
      <c r="C17" s="62">
        <v>20</v>
      </c>
      <c r="D17" s="62" t="s">
        <v>78</v>
      </c>
    </row>
    <row r="18" spans="1:4" s="59" customFormat="1" x14ac:dyDescent="0.25">
      <c r="A18" s="61" t="s">
        <v>79</v>
      </c>
      <c r="B18" s="41" t="s">
        <v>80</v>
      </c>
      <c r="C18" s="62">
        <v>500</v>
      </c>
      <c r="D18" s="62" t="s">
        <v>78</v>
      </c>
    </row>
    <row r="19" spans="1:4" s="59" customFormat="1" x14ac:dyDescent="0.25">
      <c r="A19" s="61" t="s">
        <v>79</v>
      </c>
      <c r="B19" s="41" t="s">
        <v>81</v>
      </c>
      <c r="C19" s="62">
        <v>200</v>
      </c>
      <c r="D19" s="62" t="s">
        <v>29</v>
      </c>
    </row>
    <row r="20" spans="1:4" s="59" customFormat="1" x14ac:dyDescent="0.25">
      <c r="A20" s="61" t="s">
        <v>79</v>
      </c>
      <c r="B20" s="41" t="s">
        <v>82</v>
      </c>
      <c r="C20" s="62">
        <v>100</v>
      </c>
      <c r="D20" s="62" t="s">
        <v>78</v>
      </c>
    </row>
    <row r="21" spans="1:4" s="59" customFormat="1" x14ac:dyDescent="0.25">
      <c r="A21" s="61" t="s">
        <v>79</v>
      </c>
      <c r="B21" s="41" t="s">
        <v>83</v>
      </c>
      <c r="C21" s="62">
        <v>100</v>
      </c>
      <c r="D21" s="62" t="s">
        <v>29</v>
      </c>
    </row>
    <row r="22" spans="1:4" s="59" customFormat="1" x14ac:dyDescent="0.25">
      <c r="A22" s="61" t="s">
        <v>79</v>
      </c>
      <c r="B22" s="41" t="s">
        <v>84</v>
      </c>
      <c r="C22" s="62">
        <v>500</v>
      </c>
      <c r="D22" s="62" t="s">
        <v>29</v>
      </c>
    </row>
    <row r="23" spans="1:4" s="59" customFormat="1" x14ac:dyDescent="0.25">
      <c r="A23" s="61" t="s">
        <v>79</v>
      </c>
      <c r="B23" s="41" t="s">
        <v>85</v>
      </c>
      <c r="C23" s="62">
        <v>300</v>
      </c>
      <c r="D23" s="62" t="s">
        <v>78</v>
      </c>
    </row>
    <row r="24" spans="1:4" s="59" customFormat="1" x14ac:dyDescent="0.25">
      <c r="A24" s="61" t="s">
        <v>79</v>
      </c>
      <c r="B24" s="41" t="s">
        <v>86</v>
      </c>
      <c r="C24" s="62">
        <v>100</v>
      </c>
      <c r="D24" s="62" t="s">
        <v>78</v>
      </c>
    </row>
    <row r="25" spans="1:4" s="59" customFormat="1" x14ac:dyDescent="0.25">
      <c r="A25" s="61" t="s">
        <v>79</v>
      </c>
      <c r="B25" s="41" t="s">
        <v>87</v>
      </c>
      <c r="C25" s="62">
        <v>300</v>
      </c>
      <c r="D25" s="62" t="s">
        <v>29</v>
      </c>
    </row>
    <row r="26" spans="1:4" s="59" customFormat="1" x14ac:dyDescent="0.25">
      <c r="A26" s="61" t="s">
        <v>79</v>
      </c>
      <c r="B26" s="41" t="s">
        <v>88</v>
      </c>
      <c r="C26" s="62">
        <v>100</v>
      </c>
      <c r="D26" s="62" t="s">
        <v>78</v>
      </c>
    </row>
    <row r="27" spans="1:4" s="59" customFormat="1" x14ac:dyDescent="0.25">
      <c r="A27" s="61" t="s">
        <v>79</v>
      </c>
      <c r="B27" s="41" t="s">
        <v>89</v>
      </c>
      <c r="C27" s="62">
        <v>1000</v>
      </c>
      <c r="D27" s="62" t="s">
        <v>78</v>
      </c>
    </row>
    <row r="28" spans="1:4" s="59" customFormat="1" x14ac:dyDescent="0.25">
      <c r="A28" s="61" t="s">
        <v>79</v>
      </c>
      <c r="B28" s="41" t="s">
        <v>90</v>
      </c>
      <c r="C28" s="62">
        <v>100</v>
      </c>
      <c r="D28" s="62" t="s">
        <v>78</v>
      </c>
    </row>
    <row r="29" spans="1:4" s="59" customFormat="1" x14ac:dyDescent="0.25">
      <c r="A29" s="61" t="s">
        <v>91</v>
      </c>
      <c r="B29" s="41" t="s">
        <v>92</v>
      </c>
      <c r="C29" s="62">
        <v>1000</v>
      </c>
      <c r="D29" s="62" t="s">
        <v>78</v>
      </c>
    </row>
    <row r="30" spans="1:4" s="59" customFormat="1" x14ac:dyDescent="0.25">
      <c r="A30" s="61" t="s">
        <v>93</v>
      </c>
      <c r="B30" s="41" t="s">
        <v>94</v>
      </c>
      <c r="C30" s="62">
        <v>100</v>
      </c>
      <c r="D30" s="62" t="s">
        <v>78</v>
      </c>
    </row>
    <row r="31" spans="1:4" s="59" customFormat="1" x14ac:dyDescent="0.25">
      <c r="A31" s="61" t="s">
        <v>93</v>
      </c>
      <c r="B31" s="41" t="s">
        <v>95</v>
      </c>
      <c r="C31" s="62">
        <v>200</v>
      </c>
      <c r="D31" s="62" t="s">
        <v>29</v>
      </c>
    </row>
    <row r="32" spans="1:4" s="59" customFormat="1" x14ac:dyDescent="0.25">
      <c r="A32" s="61" t="s">
        <v>96</v>
      </c>
      <c r="B32" s="41" t="s">
        <v>97</v>
      </c>
      <c r="C32" s="62">
        <v>250</v>
      </c>
      <c r="D32" s="62" t="s">
        <v>98</v>
      </c>
    </row>
    <row r="33" spans="1:4" s="59" customFormat="1" x14ac:dyDescent="0.25">
      <c r="A33" s="61" t="s">
        <v>96</v>
      </c>
      <c r="B33" s="41" t="s">
        <v>99</v>
      </c>
      <c r="C33" s="62">
        <v>500</v>
      </c>
      <c r="D33" s="62" t="s">
        <v>98</v>
      </c>
    </row>
    <row r="34" spans="1:4" s="59" customFormat="1" x14ac:dyDescent="0.25">
      <c r="A34" s="61" t="s">
        <v>96</v>
      </c>
      <c r="B34" s="41" t="s">
        <v>100</v>
      </c>
      <c r="C34" s="62">
        <v>200</v>
      </c>
      <c r="D34" s="62" t="s">
        <v>98</v>
      </c>
    </row>
    <row r="35" spans="1:4" s="59" customFormat="1" x14ac:dyDescent="0.25">
      <c r="A35" s="61" t="s">
        <v>96</v>
      </c>
      <c r="B35" s="41" t="s">
        <v>101</v>
      </c>
      <c r="C35" s="62">
        <v>300</v>
      </c>
      <c r="D35" s="62" t="s">
        <v>98</v>
      </c>
    </row>
    <row r="36" spans="1:4" s="59" customFormat="1" x14ac:dyDescent="0.25">
      <c r="A36" s="61" t="s">
        <v>96</v>
      </c>
      <c r="B36" s="41" t="s">
        <v>102</v>
      </c>
      <c r="C36" s="62">
        <v>100</v>
      </c>
      <c r="D36" s="62" t="s">
        <v>98</v>
      </c>
    </row>
    <row r="37" spans="1:4" s="59" customFormat="1" x14ac:dyDescent="0.25">
      <c r="A37" s="61" t="s">
        <v>96</v>
      </c>
      <c r="B37" s="41" t="s">
        <v>103</v>
      </c>
      <c r="C37" s="62">
        <v>300</v>
      </c>
      <c r="D37" s="62" t="s">
        <v>98</v>
      </c>
    </row>
    <row r="38" spans="1:4" s="59" customFormat="1" x14ac:dyDescent="0.25">
      <c r="A38" s="61" t="s">
        <v>96</v>
      </c>
      <c r="B38" s="41" t="s">
        <v>104</v>
      </c>
      <c r="C38" s="62">
        <v>100</v>
      </c>
      <c r="D38" s="62" t="s">
        <v>98</v>
      </c>
    </row>
    <row r="39" spans="1:4" s="59" customFormat="1" x14ac:dyDescent="0.25">
      <c r="A39" s="61" t="s">
        <v>96</v>
      </c>
      <c r="B39" s="41" t="s">
        <v>105</v>
      </c>
      <c r="C39" s="62">
        <v>200</v>
      </c>
      <c r="D39" s="62" t="s">
        <v>98</v>
      </c>
    </row>
    <row r="40" spans="1:4" s="59" customFormat="1" x14ac:dyDescent="0.25">
      <c r="A40" s="61" t="s">
        <v>96</v>
      </c>
      <c r="B40" s="41" t="s">
        <v>106</v>
      </c>
      <c r="C40" s="62">
        <v>340</v>
      </c>
      <c r="D40" s="62" t="s">
        <v>98</v>
      </c>
    </row>
    <row r="41" spans="1:4" s="59" customFormat="1" x14ac:dyDescent="0.25">
      <c r="A41" s="61" t="s">
        <v>96</v>
      </c>
      <c r="B41" s="41" t="s">
        <v>107</v>
      </c>
      <c r="C41" s="62">
        <v>200</v>
      </c>
      <c r="D41" s="62" t="s">
        <v>98</v>
      </c>
    </row>
    <row r="42" spans="1:4" s="59" customFormat="1" x14ac:dyDescent="0.25">
      <c r="A42" s="61" t="s">
        <v>96</v>
      </c>
      <c r="B42" s="41" t="s">
        <v>108</v>
      </c>
      <c r="C42" s="62">
        <v>200</v>
      </c>
      <c r="D42" s="62" t="s">
        <v>98</v>
      </c>
    </row>
    <row r="43" spans="1:4" s="59" customFormat="1" x14ac:dyDescent="0.25">
      <c r="A43" s="61" t="s">
        <v>96</v>
      </c>
      <c r="B43" s="41" t="s">
        <v>109</v>
      </c>
      <c r="C43" s="62">
        <v>100</v>
      </c>
      <c r="D43" s="62" t="s">
        <v>98</v>
      </c>
    </row>
    <row r="44" spans="1:4" s="59" customFormat="1" x14ac:dyDescent="0.25">
      <c r="A44" s="61" t="s">
        <v>96</v>
      </c>
      <c r="B44" s="41" t="s">
        <v>110</v>
      </c>
      <c r="C44" s="62">
        <v>200</v>
      </c>
      <c r="D44" s="62" t="s">
        <v>98</v>
      </c>
    </row>
    <row r="45" spans="1:4" s="59" customFormat="1" x14ac:dyDescent="0.25">
      <c r="A45" s="61" t="s">
        <v>96</v>
      </c>
      <c r="B45" s="41" t="s">
        <v>111</v>
      </c>
      <c r="C45" s="62">
        <v>1000</v>
      </c>
      <c r="D45" s="62" t="s">
        <v>98</v>
      </c>
    </row>
    <row r="46" spans="1:4" s="59" customFormat="1" x14ac:dyDescent="0.25">
      <c r="A46" s="61" t="s">
        <v>96</v>
      </c>
      <c r="B46" s="41" t="s">
        <v>112</v>
      </c>
      <c r="C46" s="62">
        <v>200</v>
      </c>
      <c r="D46" s="62" t="s">
        <v>98</v>
      </c>
    </row>
    <row r="47" spans="1:4" s="59" customFormat="1" x14ac:dyDescent="0.25">
      <c r="A47" s="61" t="s">
        <v>96</v>
      </c>
      <c r="B47" s="41" t="s">
        <v>113</v>
      </c>
      <c r="C47" s="62">
        <v>200</v>
      </c>
      <c r="D47" s="62" t="s">
        <v>98</v>
      </c>
    </row>
    <row r="48" spans="1:4" x14ac:dyDescent="0.25">
      <c r="A48" s="61" t="s">
        <v>96</v>
      </c>
      <c r="B48" s="41" t="s">
        <v>114</v>
      </c>
      <c r="C48" s="62">
        <v>250</v>
      </c>
      <c r="D48" s="62" t="s">
        <v>98</v>
      </c>
    </row>
    <row r="49" spans="1:4" x14ac:dyDescent="0.25">
      <c r="A49" s="61" t="s">
        <v>96</v>
      </c>
      <c r="B49" s="41" t="s">
        <v>115</v>
      </c>
      <c r="C49" s="62">
        <v>200</v>
      </c>
      <c r="D49" s="62" t="s">
        <v>98</v>
      </c>
    </row>
    <row r="50" spans="1:4" x14ac:dyDescent="0.25">
      <c r="A50" s="61" t="s">
        <v>116</v>
      </c>
      <c r="B50" s="41" t="s">
        <v>117</v>
      </c>
      <c r="C50" s="62">
        <v>35</v>
      </c>
      <c r="D50" s="62" t="s">
        <v>98</v>
      </c>
    </row>
    <row r="51" spans="1:4" x14ac:dyDescent="0.25">
      <c r="A51" s="61" t="s">
        <v>116</v>
      </c>
      <c r="B51" s="41" t="s">
        <v>118</v>
      </c>
      <c r="C51" s="62">
        <v>300</v>
      </c>
      <c r="D51" s="62" t="s">
        <v>98</v>
      </c>
    </row>
    <row r="52" spans="1:4" x14ac:dyDescent="0.25">
      <c r="A52" s="61" t="s">
        <v>116</v>
      </c>
      <c r="B52" s="41" t="s">
        <v>119</v>
      </c>
      <c r="C52" s="62">
        <v>100</v>
      </c>
      <c r="D52" s="62" t="s">
        <v>98</v>
      </c>
    </row>
    <row r="53" spans="1:4" x14ac:dyDescent="0.25">
      <c r="A53" s="61" t="s">
        <v>116</v>
      </c>
      <c r="B53" s="41" t="s">
        <v>120</v>
      </c>
      <c r="C53" s="62">
        <v>300</v>
      </c>
      <c r="D53" s="62" t="s">
        <v>98</v>
      </c>
    </row>
    <row r="54" spans="1:4" x14ac:dyDescent="0.25">
      <c r="A54" s="61" t="s">
        <v>116</v>
      </c>
      <c r="B54" s="41" t="s">
        <v>121</v>
      </c>
      <c r="C54" s="62">
        <v>422</v>
      </c>
      <c r="D54" s="62" t="s">
        <v>98</v>
      </c>
    </row>
    <row r="55" spans="1:4" x14ac:dyDescent="0.25">
      <c r="A55" s="61" t="s">
        <v>116</v>
      </c>
      <c r="B55" s="41" t="s">
        <v>122</v>
      </c>
      <c r="C55" s="62">
        <v>115</v>
      </c>
      <c r="D55" s="62" t="s">
        <v>98</v>
      </c>
    </row>
    <row r="56" spans="1:4" x14ac:dyDescent="0.25">
      <c r="A56" s="61" t="s">
        <v>116</v>
      </c>
      <c r="B56" s="41" t="s">
        <v>123</v>
      </c>
      <c r="C56" s="62">
        <v>100</v>
      </c>
      <c r="D56" s="62" t="s">
        <v>98</v>
      </c>
    </row>
    <row r="57" spans="1:4" x14ac:dyDescent="0.25">
      <c r="A57" s="61" t="s">
        <v>116</v>
      </c>
      <c r="B57" s="41" t="s">
        <v>124</v>
      </c>
      <c r="C57" s="62">
        <v>300</v>
      </c>
      <c r="D57" s="62" t="s">
        <v>98</v>
      </c>
    </row>
    <row r="58" spans="1:4" x14ac:dyDescent="0.25">
      <c r="A58" s="61" t="s">
        <v>116</v>
      </c>
      <c r="B58" s="41" t="s">
        <v>125</v>
      </c>
      <c r="C58" s="62">
        <v>500</v>
      </c>
      <c r="D58" s="62" t="s">
        <v>98</v>
      </c>
    </row>
    <row r="59" spans="1:4" x14ac:dyDescent="0.25">
      <c r="A59" s="61" t="s">
        <v>116</v>
      </c>
      <c r="B59" s="41" t="s">
        <v>126</v>
      </c>
      <c r="C59" s="62">
        <v>100</v>
      </c>
      <c r="D59" s="62" t="s">
        <v>98</v>
      </c>
    </row>
    <row r="60" spans="1:4" x14ac:dyDescent="0.25">
      <c r="A60" s="61" t="s">
        <v>127</v>
      </c>
      <c r="B60" s="41" t="s">
        <v>128</v>
      </c>
      <c r="C60" s="62">
        <v>150</v>
      </c>
      <c r="D60" s="62" t="s">
        <v>98</v>
      </c>
    </row>
    <row r="61" spans="1:4" x14ac:dyDescent="0.25">
      <c r="A61" s="61" t="s">
        <v>127</v>
      </c>
      <c r="B61" s="41" t="s">
        <v>129</v>
      </c>
      <c r="C61" s="62">
        <v>300</v>
      </c>
      <c r="D61" s="62" t="s">
        <v>98</v>
      </c>
    </row>
    <row r="62" spans="1:4" x14ac:dyDescent="0.25">
      <c r="A62" s="61" t="s">
        <v>127</v>
      </c>
      <c r="B62" s="41" t="s">
        <v>130</v>
      </c>
      <c r="C62" s="62">
        <v>100</v>
      </c>
      <c r="D62" s="62" t="s">
        <v>98</v>
      </c>
    </row>
    <row r="63" spans="1:4" x14ac:dyDescent="0.25">
      <c r="A63" s="61" t="s">
        <v>127</v>
      </c>
      <c r="B63" s="41" t="s">
        <v>131</v>
      </c>
      <c r="C63" s="62">
        <v>220</v>
      </c>
      <c r="D63" s="62" t="s">
        <v>98</v>
      </c>
    </row>
    <row r="64" spans="1:4" x14ac:dyDescent="0.25">
      <c r="A64" s="61" t="s">
        <v>127</v>
      </c>
      <c r="B64" s="41" t="s">
        <v>132</v>
      </c>
      <c r="C64" s="62">
        <v>300</v>
      </c>
      <c r="D64" s="62" t="s">
        <v>98</v>
      </c>
    </row>
    <row r="65" spans="1:4" x14ac:dyDescent="0.25">
      <c r="A65" s="61" t="s">
        <v>127</v>
      </c>
      <c r="B65" s="41" t="s">
        <v>133</v>
      </c>
      <c r="C65" s="62">
        <v>150</v>
      </c>
      <c r="D65" s="62" t="s">
        <v>98</v>
      </c>
    </row>
    <row r="66" spans="1:4" x14ac:dyDescent="0.25">
      <c r="A66" s="61" t="s">
        <v>134</v>
      </c>
      <c r="B66" s="41" t="s">
        <v>135</v>
      </c>
      <c r="C66" s="62">
        <v>500</v>
      </c>
      <c r="D66" s="62" t="s">
        <v>98</v>
      </c>
    </row>
    <row r="67" spans="1:4" x14ac:dyDescent="0.25">
      <c r="A67" s="61" t="s">
        <v>136</v>
      </c>
      <c r="B67" s="41" t="s">
        <v>137</v>
      </c>
      <c r="C67" s="62">
        <v>100</v>
      </c>
      <c r="D67" s="62" t="s">
        <v>98</v>
      </c>
    </row>
    <row r="68" spans="1:4" x14ac:dyDescent="0.25">
      <c r="A68" s="61" t="s">
        <v>138</v>
      </c>
      <c r="B68" s="41" t="s">
        <v>139</v>
      </c>
      <c r="C68" s="62">
        <v>50</v>
      </c>
      <c r="D68" s="62" t="s">
        <v>98</v>
      </c>
    </row>
    <row r="69" spans="1:4" x14ac:dyDescent="0.25">
      <c r="A69" s="61" t="s">
        <v>138</v>
      </c>
      <c r="B69" s="41" t="s">
        <v>140</v>
      </c>
      <c r="C69" s="62">
        <v>200</v>
      </c>
      <c r="D69" s="62" t="s">
        <v>29</v>
      </c>
    </row>
    <row r="70" spans="1:4" x14ac:dyDescent="0.25">
      <c r="A70" s="61" t="s">
        <v>138</v>
      </c>
      <c r="B70" s="41" t="s">
        <v>141</v>
      </c>
      <c r="C70" s="62">
        <v>100</v>
      </c>
      <c r="D70" s="62" t="s">
        <v>98</v>
      </c>
    </row>
    <row r="71" spans="1:4" x14ac:dyDescent="0.25">
      <c r="A71" s="61" t="s">
        <v>138</v>
      </c>
      <c r="B71" s="41" t="s">
        <v>142</v>
      </c>
      <c r="C71" s="62">
        <v>200</v>
      </c>
      <c r="D71" s="62" t="s">
        <v>98</v>
      </c>
    </row>
    <row r="72" spans="1:4" x14ac:dyDescent="0.25">
      <c r="A72" s="61" t="s">
        <v>138</v>
      </c>
      <c r="B72" s="41" t="s">
        <v>143</v>
      </c>
      <c r="C72" s="62">
        <v>300</v>
      </c>
      <c r="D72" s="62" t="s">
        <v>78</v>
      </c>
    </row>
    <row r="73" spans="1:4" ht="15" customHeight="1" thickBot="1" x14ac:dyDescent="0.3">
      <c r="A73" s="32"/>
      <c r="B73" s="32"/>
      <c r="C73" s="32"/>
      <c r="D73" s="32"/>
    </row>
    <row r="74" spans="1:4" x14ac:dyDescent="0.25">
      <c r="A74" s="69" t="s">
        <v>152</v>
      </c>
      <c r="B74" s="69"/>
      <c r="C74" s="69"/>
      <c r="D74" s="30">
        <f>SUM(C3:C72)</f>
        <v>19552</v>
      </c>
    </row>
    <row r="75" spans="1:4" x14ac:dyDescent="0.25">
      <c r="A75" s="66" t="s">
        <v>23</v>
      </c>
      <c r="B75" s="66"/>
      <c r="C75" s="66"/>
      <c r="D75" s="63"/>
    </row>
    <row r="76" spans="1:4" s="59" customFormat="1" x14ac:dyDescent="0.25">
      <c r="A76" s="66" t="s">
        <v>55</v>
      </c>
      <c r="B76" s="66"/>
      <c r="C76" s="66"/>
      <c r="D76" s="53">
        <v>9282</v>
      </c>
    </row>
    <row r="77" spans="1:4" s="52" customFormat="1" ht="16.5" thickBot="1" x14ac:dyDescent="0.3">
      <c r="A77" s="67" t="s">
        <v>24</v>
      </c>
      <c r="B77" s="67"/>
      <c r="C77" s="67"/>
      <c r="D77" s="31">
        <v>3620</v>
      </c>
    </row>
    <row r="78" spans="1:4" ht="15" customHeight="1" x14ac:dyDescent="0.25">
      <c r="A78" s="60"/>
      <c r="B78" s="60"/>
      <c r="C78" s="60"/>
      <c r="D78" s="60"/>
    </row>
    <row r="79" spans="1:4" ht="15" customHeight="1" x14ac:dyDescent="0.25">
      <c r="A79" s="60"/>
      <c r="B79" s="60"/>
      <c r="C79" s="60"/>
      <c r="D79" s="60"/>
    </row>
    <row r="80" spans="1:4" ht="15" customHeight="1" x14ac:dyDescent="0.25">
      <c r="A80" s="60"/>
      <c r="B80" s="60"/>
      <c r="C80" s="60"/>
      <c r="D80" s="60"/>
    </row>
    <row r="81" spans="1:4" ht="15" customHeight="1" x14ac:dyDescent="0.25">
      <c r="A81" s="60"/>
      <c r="B81" s="60"/>
      <c r="C81" s="60"/>
      <c r="D81" s="60"/>
    </row>
    <row r="82" spans="1:4" ht="15" customHeight="1" x14ac:dyDescent="0.25">
      <c r="A82" s="60"/>
      <c r="B82" s="60"/>
      <c r="C82" s="60"/>
      <c r="D82" s="60"/>
    </row>
    <row r="83" spans="1:4" ht="15" customHeight="1" x14ac:dyDescent="0.25">
      <c r="A83" s="60"/>
      <c r="B83" s="60"/>
      <c r="C83" s="60"/>
      <c r="D83" s="60"/>
    </row>
    <row r="84" spans="1:4" ht="15" customHeight="1" x14ac:dyDescent="0.25">
      <c r="A84" s="61"/>
      <c r="B84" s="60"/>
      <c r="C84" s="61"/>
      <c r="D84" s="60"/>
    </row>
    <row r="85" spans="1:4" ht="15" customHeight="1" x14ac:dyDescent="0.25">
      <c r="A85" s="61"/>
      <c r="B85" s="60"/>
      <c r="C85" s="61"/>
      <c r="D85" s="60"/>
    </row>
    <row r="86" spans="1:4" ht="15" customHeight="1" x14ac:dyDescent="0.25">
      <c r="A86" s="61"/>
      <c r="B86" s="60"/>
      <c r="C86" s="61"/>
      <c r="D86" s="60"/>
    </row>
    <row r="87" spans="1:4" ht="15" customHeight="1" x14ac:dyDescent="0.25">
      <c r="A87" s="61"/>
      <c r="B87" s="60"/>
      <c r="C87" s="61"/>
      <c r="D87" s="60"/>
    </row>
    <row r="88" spans="1:4" ht="15" customHeight="1" x14ac:dyDescent="0.25">
      <c r="A88" s="61"/>
      <c r="B88" s="60"/>
      <c r="C88" s="61"/>
      <c r="D88" s="60"/>
    </row>
    <row r="89" spans="1:4" s="1" customFormat="1" ht="15" customHeight="1" x14ac:dyDescent="0.25"/>
    <row r="90" spans="1:4" ht="15" customHeight="1" x14ac:dyDescent="0.25"/>
    <row r="91" spans="1:4" ht="15" customHeight="1" x14ac:dyDescent="0.25"/>
    <row r="92" spans="1:4" ht="15" customHeight="1" x14ac:dyDescent="0.25"/>
    <row r="93" spans="1:4" ht="15" customHeight="1" x14ac:dyDescent="0.25"/>
    <row r="94" spans="1:4" ht="15" customHeight="1" x14ac:dyDescent="0.25"/>
    <row r="95" spans="1:4" ht="15" customHeight="1" x14ac:dyDescent="0.25"/>
    <row r="96" spans="1:4" ht="15" customHeight="1" x14ac:dyDescent="0.25"/>
    <row r="97" ht="15" customHeight="1" x14ac:dyDescent="0.25"/>
    <row r="98" ht="15" customHeight="1" x14ac:dyDescent="0.25"/>
    <row r="99" ht="15" customHeight="1" x14ac:dyDescent="0.25"/>
    <row r="147" spans="1:3" x14ac:dyDescent="0.25">
      <c r="A147" s="40"/>
      <c r="C147" s="40"/>
    </row>
    <row r="148" spans="1:3" x14ac:dyDescent="0.25">
      <c r="A148" s="40"/>
      <c r="C148" s="40"/>
    </row>
    <row r="149" spans="1:3" x14ac:dyDescent="0.25">
      <c r="A149" s="40"/>
      <c r="C149" s="40"/>
    </row>
    <row r="150" spans="1:3" x14ac:dyDescent="0.25">
      <c r="A150" s="40"/>
      <c r="C150" s="40"/>
    </row>
    <row r="151" spans="1:3" x14ac:dyDescent="0.25">
      <c r="A151" s="40"/>
      <c r="C151" s="40"/>
    </row>
    <row r="152" spans="1:3" x14ac:dyDescent="0.25">
      <c r="A152" s="40"/>
      <c r="C152" s="40"/>
    </row>
    <row r="153" spans="1:3" x14ac:dyDescent="0.25">
      <c r="A153" s="40"/>
      <c r="C153" s="40"/>
    </row>
    <row r="154" spans="1:3" x14ac:dyDescent="0.25">
      <c r="A154" s="40"/>
      <c r="C154" s="40"/>
    </row>
    <row r="155" spans="1:3" x14ac:dyDescent="0.25">
      <c r="A155" s="40"/>
      <c r="C155" s="40"/>
    </row>
    <row r="156" spans="1:3" x14ac:dyDescent="0.25">
      <c r="A156" s="40"/>
      <c r="C156" s="40"/>
    </row>
    <row r="157" spans="1:3" x14ac:dyDescent="0.25">
      <c r="A157" s="40"/>
      <c r="C157" s="40"/>
    </row>
    <row r="158" spans="1:3" x14ac:dyDescent="0.25">
      <c r="A158" s="40"/>
      <c r="C158" s="40"/>
    </row>
    <row r="159" spans="1:3" x14ac:dyDescent="0.25">
      <c r="A159" s="40"/>
      <c r="C159" s="40"/>
    </row>
    <row r="160" spans="1:3" x14ac:dyDescent="0.25">
      <c r="A160" s="40"/>
      <c r="C160" s="40"/>
    </row>
    <row r="161" spans="1:3" x14ac:dyDescent="0.25">
      <c r="A161" s="40"/>
      <c r="C161" s="40"/>
    </row>
    <row r="162" spans="1:3" x14ac:dyDescent="0.25">
      <c r="A162" s="40"/>
      <c r="C162" s="40"/>
    </row>
    <row r="163" spans="1:3" x14ac:dyDescent="0.25">
      <c r="A163" s="40"/>
      <c r="C163" s="40"/>
    </row>
    <row r="164" spans="1:3" x14ac:dyDescent="0.25">
      <c r="A164" s="40"/>
      <c r="C164" s="40"/>
    </row>
    <row r="165" spans="1:3" x14ac:dyDescent="0.25">
      <c r="A165" s="40"/>
      <c r="C165" s="40"/>
    </row>
    <row r="166" spans="1:3" x14ac:dyDescent="0.25">
      <c r="A166" s="40"/>
      <c r="C166" s="40"/>
    </row>
    <row r="167" spans="1:3" x14ac:dyDescent="0.25">
      <c r="A167" s="40"/>
      <c r="C167" s="40"/>
    </row>
    <row r="168" spans="1:3" x14ac:dyDescent="0.25">
      <c r="A168" s="40"/>
      <c r="C168" s="40"/>
    </row>
    <row r="169" spans="1:3" x14ac:dyDescent="0.25">
      <c r="A169" s="40"/>
      <c r="C169" s="40"/>
    </row>
    <row r="170" spans="1:3" x14ac:dyDescent="0.25">
      <c r="A170" s="40"/>
      <c r="C170" s="40"/>
    </row>
    <row r="171" spans="1:3" x14ac:dyDescent="0.25">
      <c r="A171" s="40"/>
      <c r="C171" s="40"/>
    </row>
    <row r="172" spans="1:3" x14ac:dyDescent="0.25">
      <c r="A172" s="40"/>
      <c r="C172" s="40"/>
    </row>
    <row r="173" spans="1:3" x14ac:dyDescent="0.25">
      <c r="A173" s="40"/>
      <c r="C173" s="40"/>
    </row>
    <row r="174" spans="1:3" x14ac:dyDescent="0.25">
      <c r="A174" s="40"/>
      <c r="C174" s="40"/>
    </row>
    <row r="175" spans="1:3" x14ac:dyDescent="0.25">
      <c r="A175" s="40"/>
      <c r="C175" s="40"/>
    </row>
    <row r="176" spans="1:3" x14ac:dyDescent="0.25">
      <c r="A176" s="40"/>
      <c r="C176" s="40"/>
    </row>
    <row r="177" spans="1:3" x14ac:dyDescent="0.25">
      <c r="A177" s="40"/>
      <c r="C177" s="40"/>
    </row>
    <row r="178" spans="1:3" x14ac:dyDescent="0.25">
      <c r="A178" s="40"/>
      <c r="C178" s="40"/>
    </row>
    <row r="179" spans="1:3" x14ac:dyDescent="0.25">
      <c r="A179" s="40"/>
      <c r="C179" s="40"/>
    </row>
    <row r="180" spans="1:3" x14ac:dyDescent="0.25">
      <c r="A180" s="40"/>
      <c r="C180" s="40"/>
    </row>
    <row r="181" spans="1:3" x14ac:dyDescent="0.25">
      <c r="A181" s="40"/>
      <c r="C181" s="40"/>
    </row>
    <row r="182" spans="1:3" x14ac:dyDescent="0.25">
      <c r="A182" s="40"/>
      <c r="C182" s="40"/>
    </row>
    <row r="183" spans="1:3" x14ac:dyDescent="0.25">
      <c r="A183" s="40"/>
      <c r="C183" s="40"/>
    </row>
    <row r="184" spans="1:3" x14ac:dyDescent="0.25">
      <c r="A184" s="40"/>
      <c r="C184" s="40"/>
    </row>
    <row r="185" spans="1:3" x14ac:dyDescent="0.25">
      <c r="A185" s="40"/>
      <c r="C185" s="40"/>
    </row>
    <row r="186" spans="1:3" x14ac:dyDescent="0.25">
      <c r="A186" s="40"/>
      <c r="C186" s="40"/>
    </row>
    <row r="187" spans="1:3" x14ac:dyDescent="0.25">
      <c r="A187" s="40"/>
      <c r="C187" s="40"/>
    </row>
    <row r="188" spans="1:3" x14ac:dyDescent="0.25">
      <c r="A188" s="40"/>
      <c r="C188" s="40"/>
    </row>
    <row r="189" spans="1:3" x14ac:dyDescent="0.25">
      <c r="A189" s="40"/>
      <c r="C189" s="40"/>
    </row>
    <row r="190" spans="1:3" x14ac:dyDescent="0.25">
      <c r="A190" s="40"/>
      <c r="C190" s="40"/>
    </row>
    <row r="191" spans="1:3" x14ac:dyDescent="0.25">
      <c r="A191" s="40"/>
      <c r="C191" s="40"/>
    </row>
    <row r="192" spans="1:3" x14ac:dyDescent="0.25">
      <c r="A192" s="40"/>
      <c r="C192" s="40"/>
    </row>
    <row r="193" spans="1:3" x14ac:dyDescent="0.25">
      <c r="A193" s="40"/>
      <c r="C193" s="40"/>
    </row>
    <row r="194" spans="1:3" x14ac:dyDescent="0.25">
      <c r="A194" s="40"/>
      <c r="C194" s="40"/>
    </row>
    <row r="195" spans="1:3" x14ac:dyDescent="0.25">
      <c r="A195" s="40"/>
      <c r="C195" s="40"/>
    </row>
    <row r="196" spans="1:3" x14ac:dyDescent="0.25">
      <c r="A196" s="40"/>
      <c r="C196" s="40"/>
    </row>
    <row r="197" spans="1:3" x14ac:dyDescent="0.25">
      <c r="A197" s="40"/>
      <c r="C197" s="40"/>
    </row>
    <row r="198" spans="1:3" x14ac:dyDescent="0.25">
      <c r="A198" s="40"/>
      <c r="C198" s="40"/>
    </row>
    <row r="199" spans="1:3" x14ac:dyDescent="0.25">
      <c r="A199" s="40"/>
      <c r="C199" s="40"/>
    </row>
    <row r="200" spans="1:3" x14ac:dyDescent="0.25">
      <c r="A200" s="40"/>
      <c r="C200" s="40"/>
    </row>
    <row r="201" spans="1:3" x14ac:dyDescent="0.25">
      <c r="A201" s="40"/>
      <c r="C201" s="40"/>
    </row>
    <row r="202" spans="1:3" x14ac:dyDescent="0.25">
      <c r="A202" s="40"/>
      <c r="C202" s="40"/>
    </row>
    <row r="203" spans="1:3" x14ac:dyDescent="0.25">
      <c r="A203" s="40"/>
      <c r="C203" s="40"/>
    </row>
    <row r="204" spans="1:3" x14ac:dyDescent="0.25">
      <c r="A204" s="40"/>
      <c r="C204" s="40"/>
    </row>
    <row r="205" spans="1:3" x14ac:dyDescent="0.25">
      <c r="A205" s="40"/>
      <c r="C205" s="40"/>
    </row>
    <row r="206" spans="1:3" x14ac:dyDescent="0.25">
      <c r="A206" s="40"/>
      <c r="C206" s="40"/>
    </row>
    <row r="207" spans="1:3" x14ac:dyDescent="0.25">
      <c r="A207" s="40"/>
      <c r="C207" s="40"/>
    </row>
    <row r="208" spans="1:3" x14ac:dyDescent="0.25">
      <c r="A208" s="40"/>
      <c r="C208" s="40"/>
    </row>
    <row r="209" spans="1:3" x14ac:dyDescent="0.25">
      <c r="A209" s="40"/>
      <c r="C209" s="40"/>
    </row>
    <row r="210" spans="1:3" x14ac:dyDescent="0.25">
      <c r="A210" s="40"/>
      <c r="C210" s="40"/>
    </row>
    <row r="211" spans="1:3" x14ac:dyDescent="0.25">
      <c r="A211" s="40"/>
      <c r="C211" s="40"/>
    </row>
    <row r="212" spans="1:3" x14ac:dyDescent="0.25">
      <c r="A212" s="40"/>
      <c r="C212" s="40"/>
    </row>
    <row r="213" spans="1:3" x14ac:dyDescent="0.25">
      <c r="A213" s="40"/>
      <c r="C213" s="40"/>
    </row>
    <row r="214" spans="1:3" x14ac:dyDescent="0.25">
      <c r="A214" s="40"/>
      <c r="C214" s="40"/>
    </row>
    <row r="215" spans="1:3" x14ac:dyDescent="0.25">
      <c r="A215" s="40"/>
      <c r="C215" s="40"/>
    </row>
    <row r="216" spans="1:3" x14ac:dyDescent="0.25">
      <c r="A216" s="40"/>
      <c r="C216" s="40"/>
    </row>
    <row r="217" spans="1:3" x14ac:dyDescent="0.25">
      <c r="A217" s="40"/>
      <c r="C217" s="40"/>
    </row>
    <row r="218" spans="1:3" x14ac:dyDescent="0.25">
      <c r="A218" s="40"/>
      <c r="C218" s="40"/>
    </row>
    <row r="219" spans="1:3" x14ac:dyDescent="0.25">
      <c r="A219" s="40"/>
      <c r="C219" s="40"/>
    </row>
    <row r="220" spans="1:3" x14ac:dyDescent="0.25">
      <c r="A220" s="40"/>
      <c r="C220" s="40"/>
    </row>
    <row r="221" spans="1:3" x14ac:dyDescent="0.25">
      <c r="A221" s="40"/>
      <c r="C221" s="40"/>
    </row>
    <row r="222" spans="1:3" x14ac:dyDescent="0.25">
      <c r="A222" s="40"/>
      <c r="C222" s="40"/>
    </row>
    <row r="223" spans="1:3" x14ac:dyDescent="0.25">
      <c r="A223" s="40"/>
      <c r="C223" s="40"/>
    </row>
    <row r="224" spans="1:3" x14ac:dyDescent="0.25">
      <c r="A224" s="40"/>
      <c r="C224" s="40"/>
    </row>
    <row r="225" spans="1:3" x14ac:dyDescent="0.25">
      <c r="A225" s="40"/>
      <c r="C225" s="40"/>
    </row>
    <row r="226" spans="1:3" x14ac:dyDescent="0.25">
      <c r="A226" s="40"/>
      <c r="C226" s="40"/>
    </row>
    <row r="227" spans="1:3" x14ac:dyDescent="0.25">
      <c r="A227" s="40"/>
      <c r="C227" s="40"/>
    </row>
    <row r="228" spans="1:3" x14ac:dyDescent="0.25">
      <c r="A228" s="40"/>
      <c r="C228" s="40"/>
    </row>
    <row r="229" spans="1:3" x14ac:dyDescent="0.25">
      <c r="A229" s="40"/>
      <c r="C229" s="40"/>
    </row>
    <row r="230" spans="1:3" x14ac:dyDescent="0.25">
      <c r="A230" s="40"/>
      <c r="C230" s="40"/>
    </row>
    <row r="231" spans="1:3" x14ac:dyDescent="0.25">
      <c r="A231" s="40"/>
      <c r="C231" s="40"/>
    </row>
    <row r="232" spans="1:3" x14ac:dyDescent="0.25">
      <c r="A232" s="40"/>
      <c r="C232" s="40"/>
    </row>
    <row r="233" spans="1:3" x14ac:dyDescent="0.25">
      <c r="A233" s="40"/>
      <c r="C233" s="40"/>
    </row>
    <row r="234" spans="1:3" x14ac:dyDescent="0.25">
      <c r="A234" s="40"/>
      <c r="C234" s="40"/>
    </row>
    <row r="235" spans="1:3" x14ac:dyDescent="0.25">
      <c r="A235" s="40"/>
      <c r="C235" s="40"/>
    </row>
    <row r="236" spans="1:3" x14ac:dyDescent="0.25">
      <c r="A236" s="40"/>
      <c r="C236" s="40"/>
    </row>
    <row r="237" spans="1:3" x14ac:dyDescent="0.25">
      <c r="A237" s="40"/>
      <c r="C237" s="40"/>
    </row>
    <row r="238" spans="1:3" x14ac:dyDescent="0.25">
      <c r="A238" s="40"/>
      <c r="C238" s="40"/>
    </row>
    <row r="239" spans="1:3" x14ac:dyDescent="0.25">
      <c r="A239" s="40"/>
      <c r="C239" s="40"/>
    </row>
    <row r="240" spans="1:3" x14ac:dyDescent="0.25">
      <c r="A240" s="40"/>
      <c r="C240" s="40"/>
    </row>
    <row r="241" spans="1:3" x14ac:dyDescent="0.25">
      <c r="A241" s="40"/>
      <c r="C241" s="40"/>
    </row>
    <row r="242" spans="1:3" x14ac:dyDescent="0.25">
      <c r="A242" s="40"/>
      <c r="C242" s="40"/>
    </row>
    <row r="243" spans="1:3" x14ac:dyDescent="0.25">
      <c r="A243" s="40"/>
      <c r="C243" s="40"/>
    </row>
    <row r="244" spans="1:3" x14ac:dyDescent="0.25">
      <c r="A244" s="40"/>
      <c r="C244" s="40"/>
    </row>
    <row r="245" spans="1:3" x14ac:dyDescent="0.25">
      <c r="A245" s="40"/>
      <c r="C245" s="40"/>
    </row>
    <row r="246" spans="1:3" x14ac:dyDescent="0.25">
      <c r="A246" s="40"/>
      <c r="C246" s="40"/>
    </row>
    <row r="247" spans="1:3" x14ac:dyDescent="0.25">
      <c r="A247" s="40"/>
      <c r="C247" s="40"/>
    </row>
    <row r="248" spans="1:3" x14ac:dyDescent="0.25">
      <c r="A248" s="40"/>
      <c r="C248" s="40"/>
    </row>
    <row r="249" spans="1:3" x14ac:dyDescent="0.25">
      <c r="A249" s="40"/>
      <c r="C249" s="40"/>
    </row>
    <row r="250" spans="1:3" x14ac:dyDescent="0.25">
      <c r="A250" s="40"/>
      <c r="C250" s="40"/>
    </row>
    <row r="251" spans="1:3" x14ac:dyDescent="0.25">
      <c r="A251" s="40"/>
      <c r="C251" s="40"/>
    </row>
    <row r="252" spans="1:3" x14ac:dyDescent="0.25">
      <c r="A252" s="40"/>
      <c r="C252" s="40"/>
    </row>
    <row r="253" spans="1:3" x14ac:dyDescent="0.25">
      <c r="A253" s="40"/>
      <c r="C253" s="40"/>
    </row>
    <row r="254" spans="1:3" x14ac:dyDescent="0.25">
      <c r="A254" s="40"/>
      <c r="C254" s="40"/>
    </row>
    <row r="255" spans="1:3" x14ac:dyDescent="0.25">
      <c r="A255" s="40"/>
      <c r="C255" s="40"/>
    </row>
    <row r="256" spans="1:3" x14ac:dyDescent="0.25">
      <c r="A256" s="40"/>
      <c r="C256" s="40"/>
    </row>
    <row r="257" spans="1:3" x14ac:dyDescent="0.25">
      <c r="A257" s="40"/>
      <c r="C257" s="40"/>
    </row>
    <row r="258" spans="1:3" x14ac:dyDescent="0.25">
      <c r="A258" s="40"/>
      <c r="C258" s="40"/>
    </row>
    <row r="259" spans="1:3" x14ac:dyDescent="0.25">
      <c r="A259" s="40"/>
      <c r="C259" s="40"/>
    </row>
    <row r="260" spans="1:3" x14ac:dyDescent="0.25">
      <c r="A260" s="40"/>
      <c r="C260" s="40"/>
    </row>
    <row r="261" spans="1:3" x14ac:dyDescent="0.25">
      <c r="A261" s="40"/>
      <c r="C261" s="40"/>
    </row>
    <row r="262" spans="1:3" x14ac:dyDescent="0.25">
      <c r="A262" s="40"/>
      <c r="C262" s="40"/>
    </row>
    <row r="263" spans="1:3" x14ac:dyDescent="0.25">
      <c r="A263" s="40"/>
      <c r="C263" s="40"/>
    </row>
    <row r="264" spans="1:3" x14ac:dyDescent="0.25">
      <c r="A264" s="40"/>
      <c r="C264" s="40"/>
    </row>
    <row r="265" spans="1:3" x14ac:dyDescent="0.25">
      <c r="A265" s="40"/>
      <c r="C265" s="40"/>
    </row>
    <row r="266" spans="1:3" x14ac:dyDescent="0.25">
      <c r="A266" s="40"/>
      <c r="C266" s="40"/>
    </row>
    <row r="267" spans="1:3" x14ac:dyDescent="0.25">
      <c r="A267" s="40"/>
      <c r="C267" s="40"/>
    </row>
    <row r="268" spans="1:3" x14ac:dyDescent="0.25">
      <c r="A268" s="40"/>
      <c r="C268" s="40"/>
    </row>
    <row r="269" spans="1:3" x14ac:dyDescent="0.25">
      <c r="A269" s="40"/>
      <c r="C269" s="40"/>
    </row>
    <row r="270" spans="1:3" x14ac:dyDescent="0.25">
      <c r="A270" s="40"/>
      <c r="C270" s="40"/>
    </row>
    <row r="271" spans="1:3" x14ac:dyDescent="0.25">
      <c r="A271" s="40"/>
      <c r="C271" s="40"/>
    </row>
    <row r="272" spans="1:3" x14ac:dyDescent="0.25">
      <c r="A272" s="40"/>
      <c r="C272" s="40"/>
    </row>
    <row r="273" spans="1:3" x14ac:dyDescent="0.25">
      <c r="A273" s="40"/>
      <c r="C273" s="40"/>
    </row>
    <row r="274" spans="1:3" x14ac:dyDescent="0.25">
      <c r="A274" s="40"/>
      <c r="C274" s="40"/>
    </row>
    <row r="275" spans="1:3" x14ac:dyDescent="0.25">
      <c r="A275" s="40"/>
      <c r="C275" s="40"/>
    </row>
    <row r="276" spans="1:3" x14ac:dyDescent="0.25">
      <c r="A276" s="40"/>
      <c r="C276" s="40"/>
    </row>
    <row r="277" spans="1:3" x14ac:dyDescent="0.25">
      <c r="A277" s="40"/>
      <c r="C277" s="40"/>
    </row>
    <row r="278" spans="1:3" x14ac:dyDescent="0.25">
      <c r="A278" s="40"/>
      <c r="C278" s="40"/>
    </row>
    <row r="279" spans="1:3" x14ac:dyDescent="0.25">
      <c r="A279" s="40"/>
      <c r="C279" s="40"/>
    </row>
    <row r="280" spans="1:3" x14ac:dyDescent="0.25">
      <c r="A280" s="40"/>
      <c r="C280" s="40"/>
    </row>
    <row r="281" spans="1:3" x14ac:dyDescent="0.25">
      <c r="A281" s="40"/>
      <c r="C281" s="40"/>
    </row>
    <row r="282" spans="1:3" x14ac:dyDescent="0.25">
      <c r="A282" s="40"/>
      <c r="C282" s="40"/>
    </row>
    <row r="283" spans="1:3" x14ac:dyDescent="0.25">
      <c r="A283" s="40"/>
      <c r="C283" s="40"/>
    </row>
    <row r="284" spans="1:3" x14ac:dyDescent="0.25">
      <c r="A284" s="40"/>
      <c r="C284" s="40"/>
    </row>
    <row r="285" spans="1:3" x14ac:dyDescent="0.25">
      <c r="A285" s="40"/>
      <c r="C285" s="40"/>
    </row>
    <row r="286" spans="1:3" x14ac:dyDescent="0.25">
      <c r="A286" s="40"/>
      <c r="C286" s="40"/>
    </row>
    <row r="287" spans="1:3" x14ac:dyDescent="0.25">
      <c r="A287" s="40"/>
      <c r="C287" s="40"/>
    </row>
    <row r="288" spans="1:3" x14ac:dyDescent="0.25">
      <c r="A288" s="40"/>
      <c r="C288" s="40"/>
    </row>
    <row r="289" spans="1:3" x14ac:dyDescent="0.25">
      <c r="A289" s="40"/>
      <c r="C289" s="40"/>
    </row>
    <row r="290" spans="1:3" x14ac:dyDescent="0.25">
      <c r="A290" s="40"/>
      <c r="C290" s="40"/>
    </row>
    <row r="291" spans="1:3" x14ac:dyDescent="0.25">
      <c r="A291" s="40"/>
      <c r="C291" s="40"/>
    </row>
    <row r="292" spans="1:3" x14ac:dyDescent="0.25">
      <c r="A292" s="40"/>
      <c r="C292" s="40"/>
    </row>
    <row r="293" spans="1:3" x14ac:dyDescent="0.25">
      <c r="A293" s="40"/>
      <c r="C293" s="40"/>
    </row>
    <row r="294" spans="1:3" x14ac:dyDescent="0.25">
      <c r="A294" s="40"/>
      <c r="C294" s="40"/>
    </row>
    <row r="295" spans="1:3" x14ac:dyDescent="0.25">
      <c r="A295" s="40"/>
      <c r="C295" s="40"/>
    </row>
    <row r="296" spans="1:3" x14ac:dyDescent="0.25">
      <c r="A296" s="40"/>
      <c r="C296" s="40"/>
    </row>
    <row r="297" spans="1:3" x14ac:dyDescent="0.25">
      <c r="A297" s="40"/>
      <c r="C297" s="40"/>
    </row>
    <row r="298" spans="1:3" x14ac:dyDescent="0.25">
      <c r="A298" s="40"/>
      <c r="C298" s="40"/>
    </row>
    <row r="299" spans="1:3" x14ac:dyDescent="0.25">
      <c r="A299" s="40"/>
      <c r="C299" s="40"/>
    </row>
    <row r="300" spans="1:3" x14ac:dyDescent="0.25">
      <c r="A300" s="40"/>
      <c r="C300" s="40"/>
    </row>
    <row r="301" spans="1:3" x14ac:dyDescent="0.25">
      <c r="A301" s="40"/>
      <c r="C301" s="40"/>
    </row>
    <row r="302" spans="1:3" x14ac:dyDescent="0.25">
      <c r="A302" s="40"/>
      <c r="C302" s="40"/>
    </row>
    <row r="303" spans="1:3" x14ac:dyDescent="0.25">
      <c r="A303" s="40"/>
      <c r="C303" s="40"/>
    </row>
    <row r="304" spans="1:3" x14ac:dyDescent="0.25">
      <c r="A304" s="40"/>
      <c r="C304" s="40"/>
    </row>
    <row r="305" spans="1:3" x14ac:dyDescent="0.25">
      <c r="A305" s="40"/>
      <c r="C305" s="40"/>
    </row>
    <row r="306" spans="1:3" x14ac:dyDescent="0.25">
      <c r="A306" s="40"/>
      <c r="C306" s="40"/>
    </row>
    <row r="307" spans="1:3" x14ac:dyDescent="0.25">
      <c r="A307" s="40"/>
      <c r="C307" s="40"/>
    </row>
    <row r="308" spans="1:3" x14ac:dyDescent="0.25">
      <c r="A308" s="40"/>
      <c r="C308" s="40"/>
    </row>
    <row r="309" spans="1:3" x14ac:dyDescent="0.25">
      <c r="A309" s="40"/>
      <c r="C309" s="40"/>
    </row>
    <row r="310" spans="1:3" x14ac:dyDescent="0.25">
      <c r="A310" s="40"/>
      <c r="C310" s="40"/>
    </row>
    <row r="311" spans="1:3" x14ac:dyDescent="0.25">
      <c r="A311" s="40"/>
      <c r="C311" s="40"/>
    </row>
    <row r="312" spans="1:3" x14ac:dyDescent="0.25">
      <c r="A312" s="40"/>
      <c r="C312" s="40"/>
    </row>
    <row r="313" spans="1:3" x14ac:dyDescent="0.25">
      <c r="A313" s="40"/>
      <c r="C313" s="40"/>
    </row>
    <row r="314" spans="1:3" x14ac:dyDescent="0.25">
      <c r="A314" s="40"/>
      <c r="C314" s="40"/>
    </row>
    <row r="315" spans="1:3" x14ac:dyDescent="0.25">
      <c r="A315" s="40"/>
      <c r="C315" s="40"/>
    </row>
    <row r="316" spans="1:3" x14ac:dyDescent="0.25">
      <c r="A316" s="40"/>
      <c r="C316" s="40"/>
    </row>
    <row r="317" spans="1:3" x14ac:dyDescent="0.25">
      <c r="A317" s="40"/>
      <c r="C317" s="40"/>
    </row>
    <row r="318" spans="1:3" x14ac:dyDescent="0.25">
      <c r="A318" s="40"/>
      <c r="C318" s="40"/>
    </row>
    <row r="319" spans="1:3" x14ac:dyDescent="0.25">
      <c r="A319" s="40"/>
      <c r="C319" s="40"/>
    </row>
    <row r="320" spans="1:3" x14ac:dyDescent="0.25">
      <c r="A320" s="40"/>
      <c r="C320" s="40"/>
    </row>
    <row r="321" spans="1:3" x14ac:dyDescent="0.25">
      <c r="A321" s="40"/>
      <c r="C321" s="40"/>
    </row>
    <row r="322" spans="1:3" x14ac:dyDescent="0.25">
      <c r="A322" s="40"/>
      <c r="C322" s="40"/>
    </row>
    <row r="323" spans="1:3" x14ac:dyDescent="0.25">
      <c r="A323" s="40"/>
      <c r="C323" s="40"/>
    </row>
    <row r="324" spans="1:3" x14ac:dyDescent="0.25">
      <c r="A324" s="40"/>
      <c r="C324" s="40"/>
    </row>
    <row r="325" spans="1:3" x14ac:dyDescent="0.25">
      <c r="A325" s="40"/>
      <c r="C325" s="40"/>
    </row>
    <row r="326" spans="1:3" x14ac:dyDescent="0.25">
      <c r="A326" s="40"/>
      <c r="C326" s="40"/>
    </row>
    <row r="327" spans="1:3" x14ac:dyDescent="0.25">
      <c r="A327" s="40"/>
      <c r="C327" s="40"/>
    </row>
    <row r="328" spans="1:3" x14ac:dyDescent="0.25">
      <c r="A328" s="40"/>
      <c r="C328" s="40"/>
    </row>
    <row r="329" spans="1:3" x14ac:dyDescent="0.25">
      <c r="A329" s="40"/>
      <c r="C329" s="40"/>
    </row>
    <row r="330" spans="1:3" x14ac:dyDescent="0.25">
      <c r="A330" s="40"/>
      <c r="C330" s="40"/>
    </row>
    <row r="331" spans="1:3" x14ac:dyDescent="0.25">
      <c r="A331" s="40"/>
      <c r="C331" s="40"/>
    </row>
    <row r="332" spans="1:3" x14ac:dyDescent="0.25">
      <c r="A332" s="40"/>
      <c r="C332" s="40"/>
    </row>
    <row r="333" spans="1:3" x14ac:dyDescent="0.25">
      <c r="A333" s="40"/>
      <c r="C333" s="40"/>
    </row>
    <row r="334" spans="1:3" x14ac:dyDescent="0.25">
      <c r="A334" s="40"/>
      <c r="C334" s="40"/>
    </row>
    <row r="335" spans="1:3" x14ac:dyDescent="0.25">
      <c r="A335" s="40"/>
      <c r="C335" s="40"/>
    </row>
    <row r="336" spans="1:3" x14ac:dyDescent="0.25">
      <c r="A336" s="40"/>
      <c r="C336" s="40"/>
    </row>
    <row r="337" spans="1:3" x14ac:dyDescent="0.25">
      <c r="A337" s="40"/>
      <c r="C337" s="40"/>
    </row>
    <row r="338" spans="1:3" x14ac:dyDescent="0.25">
      <c r="A338" s="40"/>
      <c r="C338" s="40"/>
    </row>
    <row r="339" spans="1:3" x14ac:dyDescent="0.25">
      <c r="A339" s="40"/>
      <c r="C339" s="40"/>
    </row>
    <row r="340" spans="1:3" x14ac:dyDescent="0.25">
      <c r="A340" s="40"/>
      <c r="C340" s="40"/>
    </row>
    <row r="341" spans="1:3" x14ac:dyDescent="0.25">
      <c r="A341" s="40"/>
      <c r="C341" s="40"/>
    </row>
    <row r="342" spans="1:3" x14ac:dyDescent="0.25">
      <c r="A342" s="40"/>
      <c r="C342" s="40"/>
    </row>
    <row r="343" spans="1:3" x14ac:dyDescent="0.25">
      <c r="A343" s="40"/>
      <c r="C343" s="40"/>
    </row>
    <row r="344" spans="1:3" x14ac:dyDescent="0.25">
      <c r="A344" s="40"/>
      <c r="C344" s="40"/>
    </row>
    <row r="345" spans="1:3" x14ac:dyDescent="0.25">
      <c r="A345" s="40"/>
      <c r="C345" s="40"/>
    </row>
    <row r="346" spans="1:3" x14ac:dyDescent="0.25">
      <c r="A346" s="40"/>
      <c r="C346" s="40"/>
    </row>
    <row r="347" spans="1:3" x14ac:dyDescent="0.25">
      <c r="A347" s="40"/>
      <c r="C347" s="40"/>
    </row>
    <row r="348" spans="1:3" x14ac:dyDescent="0.25">
      <c r="A348" s="40"/>
      <c r="C348" s="40"/>
    </row>
    <row r="349" spans="1:3" x14ac:dyDescent="0.25">
      <c r="A349" s="40"/>
      <c r="C349" s="40"/>
    </row>
    <row r="350" spans="1:3" x14ac:dyDescent="0.25">
      <c r="A350" s="40"/>
      <c r="C350" s="40"/>
    </row>
    <row r="351" spans="1:3" x14ac:dyDescent="0.25">
      <c r="A351" s="40"/>
      <c r="C351" s="40"/>
    </row>
    <row r="352" spans="1:3" x14ac:dyDescent="0.25">
      <c r="A352" s="40"/>
      <c r="C352" s="40"/>
    </row>
    <row r="353" spans="1:3" x14ac:dyDescent="0.25">
      <c r="A353" s="40"/>
      <c r="C353" s="40"/>
    </row>
    <row r="354" spans="1:3" x14ac:dyDescent="0.25">
      <c r="A354" s="40"/>
      <c r="C354" s="40"/>
    </row>
    <row r="355" spans="1:3" x14ac:dyDescent="0.25">
      <c r="A355" s="40"/>
      <c r="C355" s="40"/>
    </row>
    <row r="356" spans="1:3" x14ac:dyDescent="0.25">
      <c r="A356" s="40"/>
      <c r="C356" s="40"/>
    </row>
    <row r="357" spans="1:3" x14ac:dyDescent="0.25">
      <c r="A357" s="40"/>
      <c r="C357" s="40"/>
    </row>
    <row r="358" spans="1:3" x14ac:dyDescent="0.25">
      <c r="A358" s="40"/>
      <c r="C358" s="40"/>
    </row>
    <row r="359" spans="1:3" x14ac:dyDescent="0.25">
      <c r="A359" s="40"/>
      <c r="C359" s="40"/>
    </row>
    <row r="360" spans="1:3" x14ac:dyDescent="0.25">
      <c r="A360" s="40"/>
      <c r="C360" s="40"/>
    </row>
    <row r="361" spans="1:3" x14ac:dyDescent="0.25">
      <c r="A361" s="40"/>
      <c r="C361" s="40"/>
    </row>
    <row r="362" spans="1:3" x14ac:dyDescent="0.25">
      <c r="A362" s="40"/>
      <c r="C362" s="40"/>
    </row>
    <row r="363" spans="1:3" x14ac:dyDescent="0.25">
      <c r="A363" s="40"/>
      <c r="C363" s="40"/>
    </row>
    <row r="364" spans="1:3" x14ac:dyDescent="0.25">
      <c r="A364" s="40"/>
      <c r="C364" s="40"/>
    </row>
    <row r="365" spans="1:3" x14ac:dyDescent="0.25">
      <c r="A365" s="40"/>
      <c r="C365" s="40"/>
    </row>
    <row r="366" spans="1:3" x14ac:dyDescent="0.25">
      <c r="A366" s="40"/>
      <c r="C366" s="40"/>
    </row>
    <row r="367" spans="1:3" x14ac:dyDescent="0.25">
      <c r="A367" s="40"/>
      <c r="C367" s="40"/>
    </row>
    <row r="368" spans="1:3" x14ac:dyDescent="0.25">
      <c r="A368" s="40"/>
      <c r="C368" s="40"/>
    </row>
    <row r="369" spans="1:3" x14ac:dyDescent="0.25">
      <c r="A369" s="40"/>
      <c r="C369" s="40"/>
    </row>
    <row r="370" spans="1:3" x14ac:dyDescent="0.25">
      <c r="A370" s="40"/>
      <c r="C370" s="40"/>
    </row>
    <row r="371" spans="1:3" x14ac:dyDescent="0.25">
      <c r="A371" s="40"/>
      <c r="C371" s="40"/>
    </row>
    <row r="372" spans="1:3" x14ac:dyDescent="0.25">
      <c r="A372" s="40"/>
      <c r="C372" s="40"/>
    </row>
    <row r="373" spans="1:3" x14ac:dyDescent="0.25">
      <c r="A373" s="40"/>
      <c r="C373" s="40"/>
    </row>
    <row r="374" spans="1:3" x14ac:dyDescent="0.25">
      <c r="A374" s="40"/>
      <c r="C374" s="40"/>
    </row>
    <row r="375" spans="1:3" x14ac:dyDescent="0.25">
      <c r="A375" s="40"/>
      <c r="C375" s="40"/>
    </row>
    <row r="376" spans="1:3" x14ac:dyDescent="0.25">
      <c r="A376" s="40"/>
      <c r="C376" s="40"/>
    </row>
    <row r="377" spans="1:3" x14ac:dyDescent="0.25">
      <c r="A377" s="40"/>
      <c r="C377" s="40"/>
    </row>
    <row r="378" spans="1:3" x14ac:dyDescent="0.25">
      <c r="A378" s="40"/>
      <c r="C378" s="40"/>
    </row>
    <row r="379" spans="1:3" x14ac:dyDescent="0.25">
      <c r="A379" s="40"/>
      <c r="C379" s="40"/>
    </row>
    <row r="380" spans="1:3" x14ac:dyDescent="0.25">
      <c r="A380" s="40"/>
      <c r="C380" s="40"/>
    </row>
    <row r="381" spans="1:3" x14ac:dyDescent="0.25">
      <c r="A381" s="40"/>
      <c r="C381" s="40"/>
    </row>
    <row r="382" spans="1:3" x14ac:dyDescent="0.25">
      <c r="A382" s="40"/>
      <c r="C382" s="40"/>
    </row>
    <row r="383" spans="1:3" x14ac:dyDescent="0.25">
      <c r="A383" s="40"/>
      <c r="C383" s="40"/>
    </row>
    <row r="384" spans="1:3" x14ac:dyDescent="0.25">
      <c r="A384" s="40"/>
      <c r="C384" s="40"/>
    </row>
    <row r="385" spans="1:3" x14ac:dyDescent="0.25">
      <c r="A385" s="40"/>
      <c r="C385" s="40"/>
    </row>
    <row r="386" spans="1:3" x14ac:dyDescent="0.25">
      <c r="A386" s="40"/>
      <c r="C386" s="40"/>
    </row>
    <row r="387" spans="1:3" x14ac:dyDescent="0.25">
      <c r="A387" s="40"/>
      <c r="C387" s="40"/>
    </row>
    <row r="388" spans="1:3" x14ac:dyDescent="0.25">
      <c r="A388" s="40"/>
      <c r="C388" s="40"/>
    </row>
    <row r="389" spans="1:3" x14ac:dyDescent="0.25">
      <c r="A389" s="40"/>
      <c r="C389" s="40"/>
    </row>
    <row r="390" spans="1:3" x14ac:dyDescent="0.25">
      <c r="A390" s="40"/>
      <c r="C390" s="40"/>
    </row>
    <row r="391" spans="1:3" x14ac:dyDescent="0.25">
      <c r="A391" s="40"/>
      <c r="C391" s="40"/>
    </row>
    <row r="392" spans="1:3" x14ac:dyDescent="0.25">
      <c r="A392" s="40"/>
      <c r="C392" s="40"/>
    </row>
    <row r="393" spans="1:3" x14ac:dyDescent="0.25">
      <c r="A393" s="40"/>
      <c r="C393" s="40"/>
    </row>
    <row r="394" spans="1:3" x14ac:dyDescent="0.25">
      <c r="A394" s="40"/>
      <c r="C394" s="40"/>
    </row>
    <row r="395" spans="1:3" x14ac:dyDescent="0.25">
      <c r="A395" s="40"/>
      <c r="C395" s="40"/>
    </row>
    <row r="396" spans="1:3" x14ac:dyDescent="0.25">
      <c r="A396" s="40"/>
      <c r="C396" s="40"/>
    </row>
    <row r="397" spans="1:3" x14ac:dyDescent="0.25">
      <c r="A397" s="40"/>
      <c r="C397" s="40"/>
    </row>
    <row r="398" spans="1:3" x14ac:dyDescent="0.25">
      <c r="A398" s="40"/>
      <c r="C398" s="40"/>
    </row>
    <row r="399" spans="1:3" x14ac:dyDescent="0.25">
      <c r="A399" s="40"/>
      <c r="C399" s="40"/>
    </row>
    <row r="400" spans="1:3" x14ac:dyDescent="0.25">
      <c r="A400" s="40"/>
      <c r="C400" s="40"/>
    </row>
    <row r="401" spans="1:3" x14ac:dyDescent="0.25">
      <c r="A401" s="40"/>
      <c r="C401" s="40"/>
    </row>
    <row r="402" spans="1:3" x14ac:dyDescent="0.25">
      <c r="A402" s="40"/>
      <c r="C402" s="40"/>
    </row>
    <row r="403" spans="1:3" x14ac:dyDescent="0.25">
      <c r="A403" s="40"/>
      <c r="C403" s="40"/>
    </row>
    <row r="404" spans="1:3" x14ac:dyDescent="0.25">
      <c r="A404" s="40"/>
      <c r="C404" s="40"/>
    </row>
    <row r="405" spans="1:3" x14ac:dyDescent="0.25">
      <c r="A405" s="40"/>
      <c r="C405" s="40"/>
    </row>
    <row r="406" spans="1:3" x14ac:dyDescent="0.25">
      <c r="A406" s="40"/>
      <c r="C406" s="40"/>
    </row>
    <row r="407" spans="1:3" x14ac:dyDescent="0.25">
      <c r="A407" s="40"/>
      <c r="C407" s="40"/>
    </row>
    <row r="408" spans="1:3" x14ac:dyDescent="0.25">
      <c r="A408" s="40"/>
      <c r="C408" s="40"/>
    </row>
    <row r="409" spans="1:3" x14ac:dyDescent="0.25">
      <c r="A409" s="40"/>
      <c r="C409" s="40"/>
    </row>
    <row r="410" spans="1:3" x14ac:dyDescent="0.25">
      <c r="A410" s="40"/>
      <c r="C410" s="40"/>
    </row>
    <row r="411" spans="1:3" x14ac:dyDescent="0.25">
      <c r="A411" s="40"/>
      <c r="C411" s="40"/>
    </row>
    <row r="412" spans="1:3" x14ac:dyDescent="0.25">
      <c r="A412" s="40"/>
      <c r="C412" s="40"/>
    </row>
    <row r="413" spans="1:3" x14ac:dyDescent="0.25">
      <c r="A413" s="40"/>
      <c r="C413" s="40"/>
    </row>
    <row r="414" spans="1:3" x14ac:dyDescent="0.25">
      <c r="A414" s="40"/>
      <c r="C414" s="40"/>
    </row>
    <row r="415" spans="1:3" x14ac:dyDescent="0.25">
      <c r="A415" s="40"/>
      <c r="C415" s="40"/>
    </row>
    <row r="416" spans="1:3" x14ac:dyDescent="0.25">
      <c r="A416" s="40"/>
      <c r="C416" s="40"/>
    </row>
    <row r="417" spans="1:3" x14ac:dyDescent="0.25">
      <c r="A417" s="40"/>
      <c r="C417" s="40"/>
    </row>
    <row r="418" spans="1:3" x14ac:dyDescent="0.25">
      <c r="A418" s="40"/>
      <c r="C418" s="40"/>
    </row>
    <row r="419" spans="1:3" x14ac:dyDescent="0.25">
      <c r="A419" s="40"/>
      <c r="C419" s="40"/>
    </row>
    <row r="420" spans="1:3" x14ac:dyDescent="0.25">
      <c r="A420" s="40"/>
      <c r="C420" s="40"/>
    </row>
    <row r="421" spans="1:3" x14ac:dyDescent="0.25">
      <c r="A421" s="40"/>
      <c r="C421" s="40"/>
    </row>
    <row r="422" spans="1:3" x14ac:dyDescent="0.25">
      <c r="A422" s="40"/>
      <c r="C422" s="40"/>
    </row>
    <row r="423" spans="1:3" x14ac:dyDescent="0.25">
      <c r="A423" s="40"/>
      <c r="C423" s="40"/>
    </row>
    <row r="424" spans="1:3" x14ac:dyDescent="0.25">
      <c r="A424" s="40"/>
      <c r="C424" s="40"/>
    </row>
    <row r="425" spans="1:3" x14ac:dyDescent="0.25">
      <c r="A425" s="40"/>
      <c r="C425" s="40"/>
    </row>
    <row r="426" spans="1:3" x14ac:dyDescent="0.25">
      <c r="A426" s="40"/>
      <c r="C426" s="40"/>
    </row>
    <row r="427" spans="1:3" x14ac:dyDescent="0.25">
      <c r="A427" s="40"/>
      <c r="C427" s="40"/>
    </row>
    <row r="428" spans="1:3" x14ac:dyDescent="0.25">
      <c r="A428" s="40"/>
      <c r="C428" s="40"/>
    </row>
    <row r="429" spans="1:3" x14ac:dyDescent="0.25">
      <c r="A429" s="40"/>
      <c r="C429" s="40"/>
    </row>
    <row r="430" spans="1:3" x14ac:dyDescent="0.25">
      <c r="A430" s="40"/>
      <c r="C430" s="40"/>
    </row>
    <row r="431" spans="1:3" x14ac:dyDescent="0.25">
      <c r="A431" s="40"/>
      <c r="C431" s="40"/>
    </row>
    <row r="432" spans="1:3" x14ac:dyDescent="0.25">
      <c r="A432" s="40"/>
      <c r="C432" s="40"/>
    </row>
    <row r="433" spans="1:3" x14ac:dyDescent="0.25">
      <c r="A433" s="40"/>
      <c r="C433" s="40"/>
    </row>
    <row r="434" spans="1:3" x14ac:dyDescent="0.25">
      <c r="A434" s="40"/>
      <c r="C434" s="40"/>
    </row>
    <row r="435" spans="1:3" x14ac:dyDescent="0.25">
      <c r="A435" s="40"/>
      <c r="C435" s="40"/>
    </row>
    <row r="436" spans="1:3" x14ac:dyDescent="0.25">
      <c r="A436" s="40"/>
      <c r="C436" s="40"/>
    </row>
    <row r="437" spans="1:3" x14ac:dyDescent="0.25">
      <c r="A437" s="40"/>
      <c r="C437" s="40"/>
    </row>
    <row r="438" spans="1:3" x14ac:dyDescent="0.25">
      <c r="A438" s="40"/>
      <c r="C438" s="40"/>
    </row>
    <row r="439" spans="1:3" x14ac:dyDescent="0.25">
      <c r="A439" s="40"/>
      <c r="C439" s="40"/>
    </row>
    <row r="440" spans="1:3" x14ac:dyDescent="0.25">
      <c r="A440" s="40"/>
      <c r="C440" s="40"/>
    </row>
    <row r="441" spans="1:3" x14ac:dyDescent="0.25">
      <c r="A441" s="40"/>
      <c r="C441" s="40"/>
    </row>
    <row r="442" spans="1:3" x14ac:dyDescent="0.25">
      <c r="A442" s="40"/>
      <c r="C442" s="40"/>
    </row>
    <row r="443" spans="1:3" x14ac:dyDescent="0.25">
      <c r="A443" s="40"/>
      <c r="C443" s="40"/>
    </row>
    <row r="444" spans="1:3" x14ac:dyDescent="0.25">
      <c r="A444" s="40"/>
      <c r="C444" s="40"/>
    </row>
    <row r="445" spans="1:3" x14ac:dyDescent="0.25">
      <c r="A445" s="40"/>
      <c r="C445" s="40"/>
    </row>
    <row r="446" spans="1:3" x14ac:dyDescent="0.25">
      <c r="A446" s="40"/>
      <c r="C446" s="40"/>
    </row>
    <row r="447" spans="1:3" x14ac:dyDescent="0.25">
      <c r="A447" s="40"/>
      <c r="C447" s="40"/>
    </row>
    <row r="448" spans="1:3" x14ac:dyDescent="0.25">
      <c r="A448" s="40"/>
      <c r="C448" s="40"/>
    </row>
    <row r="449" spans="1:3" x14ac:dyDescent="0.25">
      <c r="A449" s="40"/>
      <c r="C449" s="40"/>
    </row>
    <row r="450" spans="1:3" x14ac:dyDescent="0.25">
      <c r="A450" s="40"/>
      <c r="C450" s="40"/>
    </row>
    <row r="451" spans="1:3" x14ac:dyDescent="0.25">
      <c r="A451" s="40"/>
      <c r="C451" s="40"/>
    </row>
    <row r="452" spans="1:3" x14ac:dyDescent="0.25">
      <c r="A452" s="40"/>
      <c r="C452" s="40"/>
    </row>
    <row r="453" spans="1:3" x14ac:dyDescent="0.25">
      <c r="A453" s="40"/>
      <c r="C453" s="40"/>
    </row>
    <row r="454" spans="1:3" x14ac:dyDescent="0.25">
      <c r="A454" s="40"/>
      <c r="C454" s="40"/>
    </row>
    <row r="455" spans="1:3" x14ac:dyDescent="0.25">
      <c r="A455" s="40"/>
      <c r="C455" s="40"/>
    </row>
    <row r="456" spans="1:3" x14ac:dyDescent="0.25">
      <c r="A456" s="40"/>
      <c r="C456" s="40"/>
    </row>
    <row r="457" spans="1:3" x14ac:dyDescent="0.25">
      <c r="A457" s="40"/>
      <c r="C457" s="40"/>
    </row>
    <row r="458" spans="1:3" x14ac:dyDescent="0.25">
      <c r="A458" s="40"/>
      <c r="C458" s="40"/>
    </row>
    <row r="459" spans="1:3" x14ac:dyDescent="0.25">
      <c r="A459" s="40"/>
      <c r="C459" s="40"/>
    </row>
    <row r="460" spans="1:3" x14ac:dyDescent="0.25">
      <c r="A460" s="40"/>
      <c r="C460" s="40"/>
    </row>
    <row r="461" spans="1:3" x14ac:dyDescent="0.25">
      <c r="A461" s="40"/>
      <c r="C461" s="40"/>
    </row>
    <row r="462" spans="1:3" x14ac:dyDescent="0.25">
      <c r="A462" s="40"/>
      <c r="C462" s="40"/>
    </row>
    <row r="463" spans="1:3" x14ac:dyDescent="0.25">
      <c r="A463" s="40"/>
      <c r="C463" s="40"/>
    </row>
    <row r="464" spans="1:3" x14ac:dyDescent="0.25">
      <c r="A464" s="40"/>
      <c r="C464" s="40"/>
    </row>
    <row r="465" spans="1:3" x14ac:dyDescent="0.25">
      <c r="A465" s="40"/>
      <c r="C465" s="40"/>
    </row>
    <row r="466" spans="1:3" x14ac:dyDescent="0.25">
      <c r="A466" s="40"/>
      <c r="C466" s="40"/>
    </row>
    <row r="467" spans="1:3" x14ac:dyDescent="0.25">
      <c r="A467" s="40"/>
      <c r="C467" s="40"/>
    </row>
    <row r="468" spans="1:3" x14ac:dyDescent="0.25">
      <c r="A468" s="40"/>
      <c r="C468" s="40"/>
    </row>
    <row r="469" spans="1:3" x14ac:dyDescent="0.25">
      <c r="A469" s="40"/>
      <c r="C469" s="40"/>
    </row>
    <row r="470" spans="1:3" x14ac:dyDescent="0.25">
      <c r="A470" s="40"/>
      <c r="C470" s="40"/>
    </row>
    <row r="471" spans="1:3" x14ac:dyDescent="0.25">
      <c r="A471" s="40"/>
      <c r="C471" s="40"/>
    </row>
    <row r="472" spans="1:3" x14ac:dyDescent="0.25">
      <c r="A472" s="40"/>
      <c r="C472" s="40"/>
    </row>
    <row r="473" spans="1:3" x14ac:dyDescent="0.25">
      <c r="A473" s="40"/>
      <c r="C473" s="40"/>
    </row>
    <row r="474" spans="1:3" x14ac:dyDescent="0.25">
      <c r="A474" s="40"/>
      <c r="C474" s="40"/>
    </row>
    <row r="475" spans="1:3" x14ac:dyDescent="0.25">
      <c r="A475" s="40"/>
      <c r="C475" s="40"/>
    </row>
    <row r="476" spans="1:3" x14ac:dyDescent="0.25">
      <c r="A476" s="40"/>
      <c r="C476" s="40"/>
    </row>
    <row r="477" spans="1:3" x14ac:dyDescent="0.25">
      <c r="A477" s="40"/>
      <c r="C477" s="40"/>
    </row>
    <row r="478" spans="1:3" x14ac:dyDescent="0.25">
      <c r="A478" s="40"/>
      <c r="C478" s="40"/>
    </row>
    <row r="479" spans="1:3" x14ac:dyDescent="0.25">
      <c r="A479" s="40"/>
      <c r="C479" s="40"/>
    </row>
    <row r="480" spans="1:3" x14ac:dyDescent="0.25">
      <c r="A480" s="40"/>
      <c r="C480" s="40"/>
    </row>
    <row r="481" spans="1:3" x14ac:dyDescent="0.25">
      <c r="A481" s="40"/>
      <c r="C481" s="40"/>
    </row>
    <row r="482" spans="1:3" x14ac:dyDescent="0.25">
      <c r="A482" s="40"/>
      <c r="C482" s="40"/>
    </row>
    <row r="483" spans="1:3" x14ac:dyDescent="0.25">
      <c r="A483" s="40"/>
      <c r="C483" s="40"/>
    </row>
    <row r="484" spans="1:3" x14ac:dyDescent="0.25">
      <c r="A484" s="40"/>
      <c r="C484" s="40"/>
    </row>
    <row r="485" spans="1:3" x14ac:dyDescent="0.25">
      <c r="A485" s="40"/>
      <c r="C485" s="40"/>
    </row>
    <row r="486" spans="1:3" x14ac:dyDescent="0.25">
      <c r="A486" s="40"/>
      <c r="C486" s="40"/>
    </row>
    <row r="487" spans="1:3" x14ac:dyDescent="0.25">
      <c r="A487" s="40"/>
      <c r="C487" s="40"/>
    </row>
    <row r="488" spans="1:3" x14ac:dyDescent="0.25">
      <c r="A488" s="40"/>
      <c r="C488" s="40"/>
    </row>
    <row r="489" spans="1:3" x14ac:dyDescent="0.25">
      <c r="A489" s="40"/>
      <c r="C489" s="40"/>
    </row>
    <row r="490" spans="1:3" x14ac:dyDescent="0.25">
      <c r="A490" s="40"/>
      <c r="C490" s="40"/>
    </row>
    <row r="491" spans="1:3" x14ac:dyDescent="0.25">
      <c r="A491" s="40"/>
      <c r="C491" s="40"/>
    </row>
    <row r="492" spans="1:3" x14ac:dyDescent="0.25">
      <c r="A492" s="40"/>
      <c r="C492" s="40"/>
    </row>
    <row r="493" spans="1:3" x14ac:dyDescent="0.25">
      <c r="A493" s="40"/>
      <c r="C493" s="40"/>
    </row>
    <row r="494" spans="1:3" x14ac:dyDescent="0.25">
      <c r="A494" s="40"/>
      <c r="C494" s="40"/>
    </row>
    <row r="495" spans="1:3" x14ac:dyDescent="0.25">
      <c r="A495" s="40"/>
      <c r="C495" s="40"/>
    </row>
    <row r="496" spans="1:3" x14ac:dyDescent="0.25">
      <c r="A496" s="40"/>
      <c r="C496" s="40"/>
    </row>
    <row r="497" spans="1:3" x14ac:dyDescent="0.25">
      <c r="A497" s="40"/>
      <c r="C497" s="40"/>
    </row>
    <row r="498" spans="1:3" x14ac:dyDescent="0.25">
      <c r="A498" s="40"/>
      <c r="C498" s="40"/>
    </row>
    <row r="499" spans="1:3" x14ac:dyDescent="0.25">
      <c r="A499" s="40"/>
      <c r="C499" s="40"/>
    </row>
    <row r="500" spans="1:3" x14ac:dyDescent="0.25">
      <c r="A500" s="40"/>
      <c r="C500" s="40"/>
    </row>
    <row r="501" spans="1:3" x14ac:dyDescent="0.25">
      <c r="A501" s="40"/>
      <c r="C501" s="40"/>
    </row>
    <row r="502" spans="1:3" x14ac:dyDescent="0.25">
      <c r="A502" s="40"/>
      <c r="C502" s="40"/>
    </row>
    <row r="503" spans="1:3" x14ac:dyDescent="0.25">
      <c r="A503" s="40"/>
      <c r="C503" s="40"/>
    </row>
    <row r="504" spans="1:3" x14ac:dyDescent="0.25">
      <c r="A504" s="40"/>
      <c r="C504" s="40"/>
    </row>
    <row r="505" spans="1:3" x14ac:dyDescent="0.25">
      <c r="A505" s="40"/>
      <c r="C505" s="40"/>
    </row>
    <row r="506" spans="1:3" x14ac:dyDescent="0.25">
      <c r="A506" s="40"/>
      <c r="C506" s="40"/>
    </row>
    <row r="507" spans="1:3" x14ac:dyDescent="0.25">
      <c r="A507" s="40"/>
      <c r="C507" s="40"/>
    </row>
    <row r="508" spans="1:3" x14ac:dyDescent="0.25">
      <c r="A508" s="40"/>
      <c r="C508" s="40"/>
    </row>
    <row r="509" spans="1:3" x14ac:dyDescent="0.25">
      <c r="A509" s="40"/>
      <c r="C509" s="40"/>
    </row>
    <row r="510" spans="1:3" x14ac:dyDescent="0.25">
      <c r="A510" s="40"/>
      <c r="C510" s="40"/>
    </row>
    <row r="511" spans="1:3" x14ac:dyDescent="0.25">
      <c r="A511" s="40"/>
      <c r="C511" s="40"/>
    </row>
    <row r="512" spans="1:3" x14ac:dyDescent="0.25">
      <c r="A512" s="40"/>
      <c r="C512" s="40"/>
    </row>
    <row r="513" spans="1:3" x14ac:dyDescent="0.25">
      <c r="A513" s="40"/>
      <c r="C513" s="40"/>
    </row>
    <row r="514" spans="1:3" x14ac:dyDescent="0.25">
      <c r="A514" s="40"/>
      <c r="C514" s="40"/>
    </row>
    <row r="515" spans="1:3" x14ac:dyDescent="0.25">
      <c r="A515" s="40"/>
      <c r="C515" s="40"/>
    </row>
    <row r="516" spans="1:3" x14ac:dyDescent="0.25">
      <c r="A516" s="40"/>
      <c r="C516" s="40"/>
    </row>
    <row r="517" spans="1:3" x14ac:dyDescent="0.25">
      <c r="A517" s="40"/>
      <c r="C517" s="40"/>
    </row>
    <row r="518" spans="1:3" x14ac:dyDescent="0.25">
      <c r="A518" s="40"/>
      <c r="C518" s="40"/>
    </row>
    <row r="519" spans="1:3" x14ac:dyDescent="0.25">
      <c r="A519" s="40"/>
      <c r="C519" s="40"/>
    </row>
    <row r="520" spans="1:3" x14ac:dyDescent="0.25">
      <c r="A520" s="40"/>
      <c r="C520" s="40"/>
    </row>
    <row r="521" spans="1:3" x14ac:dyDescent="0.25">
      <c r="A521" s="40"/>
      <c r="C521" s="40"/>
    </row>
    <row r="522" spans="1:3" x14ac:dyDescent="0.25">
      <c r="A522" s="40"/>
      <c r="C522" s="40"/>
    </row>
    <row r="523" spans="1:3" x14ac:dyDescent="0.25">
      <c r="A523" s="40"/>
      <c r="C523" s="40"/>
    </row>
    <row r="524" spans="1:3" x14ac:dyDescent="0.25">
      <c r="A524" s="40"/>
      <c r="C524" s="40"/>
    </row>
    <row r="525" spans="1:3" x14ac:dyDescent="0.25">
      <c r="A525" s="40"/>
      <c r="C525" s="40"/>
    </row>
    <row r="526" spans="1:3" x14ac:dyDescent="0.25">
      <c r="A526" s="40"/>
      <c r="C526" s="40"/>
    </row>
    <row r="527" spans="1:3" x14ac:dyDescent="0.25">
      <c r="A527" s="40"/>
      <c r="C527" s="40"/>
    </row>
    <row r="528" spans="1:3" x14ac:dyDescent="0.25">
      <c r="A528" s="40"/>
      <c r="C528" s="40"/>
    </row>
    <row r="529" spans="1:3" x14ac:dyDescent="0.25">
      <c r="A529" s="40"/>
      <c r="C529" s="40"/>
    </row>
    <row r="530" spans="1:3" x14ac:dyDescent="0.25">
      <c r="A530" s="40"/>
      <c r="C530" s="40"/>
    </row>
    <row r="531" spans="1:3" x14ac:dyDescent="0.25">
      <c r="A531" s="40"/>
      <c r="C531" s="40"/>
    </row>
    <row r="532" spans="1:3" x14ac:dyDescent="0.25">
      <c r="A532" s="40"/>
      <c r="C532" s="40"/>
    </row>
    <row r="533" spans="1:3" x14ac:dyDescent="0.25">
      <c r="A533" s="40"/>
      <c r="C533" s="40"/>
    </row>
    <row r="534" spans="1:3" x14ac:dyDescent="0.25">
      <c r="A534" s="40"/>
      <c r="C534" s="40"/>
    </row>
    <row r="535" spans="1:3" x14ac:dyDescent="0.25">
      <c r="A535" s="40"/>
      <c r="C535" s="40"/>
    </row>
    <row r="536" spans="1:3" x14ac:dyDescent="0.25">
      <c r="A536" s="40"/>
      <c r="C536" s="40"/>
    </row>
    <row r="537" spans="1:3" x14ac:dyDescent="0.25">
      <c r="A537" s="40"/>
      <c r="C537" s="40"/>
    </row>
    <row r="538" spans="1:3" x14ac:dyDescent="0.25">
      <c r="A538" s="40"/>
      <c r="C538" s="40"/>
    </row>
    <row r="539" spans="1:3" x14ac:dyDescent="0.25">
      <c r="A539" s="40"/>
      <c r="C539" s="40"/>
    </row>
    <row r="540" spans="1:3" x14ac:dyDescent="0.25">
      <c r="A540" s="40"/>
      <c r="C540" s="40"/>
    </row>
    <row r="541" spans="1:3" x14ac:dyDescent="0.25">
      <c r="A541" s="40"/>
      <c r="C541" s="40"/>
    </row>
    <row r="542" spans="1:3" x14ac:dyDescent="0.25">
      <c r="A542" s="40"/>
      <c r="C542" s="40"/>
    </row>
    <row r="543" spans="1:3" x14ac:dyDescent="0.25">
      <c r="A543" s="40"/>
      <c r="C543" s="40"/>
    </row>
    <row r="544" spans="1:3" x14ac:dyDescent="0.25">
      <c r="A544" s="40"/>
      <c r="C544" s="40"/>
    </row>
    <row r="545" spans="1:3" x14ac:dyDescent="0.25">
      <c r="A545" s="40"/>
      <c r="C545" s="40"/>
    </row>
    <row r="546" spans="1:3" x14ac:dyDescent="0.25">
      <c r="A546" s="40"/>
      <c r="C546" s="40"/>
    </row>
    <row r="547" spans="1:3" x14ac:dyDescent="0.25">
      <c r="A547" s="40"/>
      <c r="C547" s="40"/>
    </row>
    <row r="548" spans="1:3" x14ac:dyDescent="0.25">
      <c r="A548" s="40"/>
      <c r="C548" s="40"/>
    </row>
    <row r="549" spans="1:3" x14ac:dyDescent="0.25">
      <c r="A549" s="40"/>
      <c r="C549" s="40"/>
    </row>
    <row r="550" spans="1:3" x14ac:dyDescent="0.25">
      <c r="A550" s="40"/>
      <c r="C550" s="40"/>
    </row>
    <row r="551" spans="1:3" x14ac:dyDescent="0.25">
      <c r="A551" s="40"/>
      <c r="C551" s="40"/>
    </row>
    <row r="552" spans="1:3" x14ac:dyDescent="0.25">
      <c r="A552" s="40"/>
      <c r="C552" s="40"/>
    </row>
    <row r="553" spans="1:3" x14ac:dyDescent="0.25">
      <c r="A553" s="40"/>
      <c r="C553" s="40"/>
    </row>
    <row r="554" spans="1:3" x14ac:dyDescent="0.25">
      <c r="A554" s="40"/>
      <c r="C554" s="40"/>
    </row>
    <row r="555" spans="1:3" x14ac:dyDescent="0.25">
      <c r="A555" s="40"/>
      <c r="C555" s="40"/>
    </row>
    <row r="556" spans="1:3" x14ac:dyDescent="0.25">
      <c r="A556" s="40"/>
      <c r="C556" s="40"/>
    </row>
    <row r="557" spans="1:3" x14ac:dyDescent="0.25">
      <c r="A557" s="40"/>
      <c r="C557" s="40"/>
    </row>
    <row r="558" spans="1:3" x14ac:dyDescent="0.25">
      <c r="A558" s="40"/>
      <c r="C558" s="40"/>
    </row>
    <row r="559" spans="1:3" x14ac:dyDescent="0.25">
      <c r="A559" s="40"/>
      <c r="C559" s="40"/>
    </row>
    <row r="560" spans="1:3" x14ac:dyDescent="0.25">
      <c r="A560" s="40"/>
      <c r="C560" s="40"/>
    </row>
    <row r="561" spans="1:3" x14ac:dyDescent="0.25">
      <c r="A561" s="40"/>
      <c r="C561" s="40"/>
    </row>
    <row r="562" spans="1:3" x14ac:dyDescent="0.25">
      <c r="A562" s="40"/>
      <c r="C562" s="40"/>
    </row>
    <row r="563" spans="1:3" x14ac:dyDescent="0.25">
      <c r="A563" s="40"/>
      <c r="C563" s="40"/>
    </row>
    <row r="564" spans="1:3" x14ac:dyDescent="0.25">
      <c r="A564" s="40"/>
      <c r="C564" s="40"/>
    </row>
    <row r="565" spans="1:3" x14ac:dyDescent="0.25">
      <c r="A565" s="40"/>
      <c r="C565" s="40"/>
    </row>
    <row r="566" spans="1:3" x14ac:dyDescent="0.25">
      <c r="A566" s="40"/>
      <c r="C566" s="40"/>
    </row>
    <row r="567" spans="1:3" x14ac:dyDescent="0.25">
      <c r="A567" s="40"/>
      <c r="C567" s="40"/>
    </row>
    <row r="568" spans="1:3" x14ac:dyDescent="0.25">
      <c r="A568" s="40"/>
      <c r="C568" s="40"/>
    </row>
    <row r="569" spans="1:3" x14ac:dyDescent="0.25">
      <c r="A569" s="40"/>
      <c r="C569" s="40"/>
    </row>
    <row r="570" spans="1:3" x14ac:dyDescent="0.25">
      <c r="A570" s="40"/>
      <c r="C570" s="40"/>
    </row>
    <row r="571" spans="1:3" x14ac:dyDescent="0.25">
      <c r="A571" s="40"/>
      <c r="C571" s="40"/>
    </row>
    <row r="572" spans="1:3" x14ac:dyDescent="0.25">
      <c r="A572" s="40"/>
      <c r="C572" s="40"/>
    </row>
    <row r="573" spans="1:3" x14ac:dyDescent="0.25">
      <c r="A573" s="40"/>
      <c r="C573" s="40"/>
    </row>
    <row r="574" spans="1:3" x14ac:dyDescent="0.25">
      <c r="A574" s="40"/>
      <c r="C574" s="40"/>
    </row>
    <row r="575" spans="1:3" x14ac:dyDescent="0.25">
      <c r="A575" s="40"/>
      <c r="C575" s="40"/>
    </row>
    <row r="576" spans="1:3" x14ac:dyDescent="0.25">
      <c r="A576" s="40"/>
      <c r="C576" s="40"/>
    </row>
    <row r="577" spans="1:3" x14ac:dyDescent="0.25">
      <c r="A577" s="40"/>
      <c r="C577" s="40"/>
    </row>
    <row r="578" spans="1:3" x14ac:dyDescent="0.25">
      <c r="A578" s="40"/>
      <c r="C578" s="40"/>
    </row>
    <row r="579" spans="1:3" x14ac:dyDescent="0.25">
      <c r="A579" s="40"/>
      <c r="C579" s="40"/>
    </row>
    <row r="580" spans="1:3" x14ac:dyDescent="0.25">
      <c r="A580" s="40"/>
      <c r="C580" s="40"/>
    </row>
    <row r="581" spans="1:3" x14ac:dyDescent="0.25">
      <c r="A581" s="40"/>
      <c r="C581" s="40"/>
    </row>
    <row r="582" spans="1:3" x14ac:dyDescent="0.25">
      <c r="A582" s="40"/>
      <c r="C582" s="40"/>
    </row>
    <row r="583" spans="1:3" x14ac:dyDescent="0.25">
      <c r="A583" s="40"/>
      <c r="C583" s="40"/>
    </row>
    <row r="584" spans="1:3" x14ac:dyDescent="0.25">
      <c r="A584" s="40"/>
      <c r="C584" s="40"/>
    </row>
    <row r="585" spans="1:3" x14ac:dyDescent="0.25">
      <c r="A585" s="40"/>
      <c r="C585" s="40"/>
    </row>
    <row r="586" spans="1:3" x14ac:dyDescent="0.25">
      <c r="A586" s="40"/>
      <c r="C586" s="40"/>
    </row>
    <row r="587" spans="1:3" x14ac:dyDescent="0.25">
      <c r="A587" s="40"/>
      <c r="C587" s="40"/>
    </row>
    <row r="588" spans="1:3" x14ac:dyDescent="0.25">
      <c r="A588" s="40"/>
      <c r="C588" s="40"/>
    </row>
    <row r="589" spans="1:3" x14ac:dyDescent="0.25">
      <c r="A589" s="40"/>
      <c r="C589" s="40"/>
    </row>
    <row r="590" spans="1:3" x14ac:dyDescent="0.25">
      <c r="A590" s="40"/>
      <c r="C590" s="40"/>
    </row>
    <row r="591" spans="1:3" x14ac:dyDescent="0.25">
      <c r="A591" s="40"/>
      <c r="C591" s="40"/>
    </row>
    <row r="592" spans="1:3" x14ac:dyDescent="0.25">
      <c r="A592" s="40"/>
      <c r="C592" s="40"/>
    </row>
    <row r="593" spans="1:3" x14ac:dyDescent="0.25">
      <c r="A593" s="40"/>
      <c r="C593" s="40"/>
    </row>
    <row r="594" spans="1:3" x14ac:dyDescent="0.25">
      <c r="A594" s="40"/>
      <c r="C594" s="40"/>
    </row>
    <row r="595" spans="1:3" x14ac:dyDescent="0.25">
      <c r="A595" s="40"/>
      <c r="C595" s="40"/>
    </row>
    <row r="596" spans="1:3" x14ac:dyDescent="0.25">
      <c r="A596" s="40"/>
      <c r="C596" s="40"/>
    </row>
    <row r="597" spans="1:3" x14ac:dyDescent="0.25">
      <c r="A597" s="40"/>
      <c r="C597" s="40"/>
    </row>
    <row r="598" spans="1:3" x14ac:dyDescent="0.25">
      <c r="A598" s="40"/>
      <c r="C598" s="40"/>
    </row>
    <row r="599" spans="1:3" x14ac:dyDescent="0.25">
      <c r="A599" s="40"/>
      <c r="C599" s="40"/>
    </row>
    <row r="600" spans="1:3" x14ac:dyDescent="0.25">
      <c r="A600" s="40"/>
      <c r="C600" s="40"/>
    </row>
    <row r="601" spans="1:3" x14ac:dyDescent="0.25">
      <c r="A601" s="40"/>
      <c r="C601" s="40"/>
    </row>
    <row r="602" spans="1:3" x14ac:dyDescent="0.25">
      <c r="A602" s="40"/>
      <c r="C602" s="40"/>
    </row>
    <row r="603" spans="1:3" x14ac:dyDescent="0.25">
      <c r="A603" s="40"/>
      <c r="C603" s="40"/>
    </row>
    <row r="604" spans="1:3" x14ac:dyDescent="0.25">
      <c r="A604" s="40"/>
      <c r="C604" s="40"/>
    </row>
    <row r="605" spans="1:3" x14ac:dyDescent="0.25">
      <c r="A605" s="40"/>
      <c r="C605" s="40"/>
    </row>
    <row r="606" spans="1:3" x14ac:dyDescent="0.25">
      <c r="A606" s="40"/>
      <c r="C606" s="40"/>
    </row>
    <row r="607" spans="1:3" x14ac:dyDescent="0.25">
      <c r="A607" s="40"/>
      <c r="C607" s="40"/>
    </row>
    <row r="608" spans="1:3" x14ac:dyDescent="0.25">
      <c r="A608" s="40"/>
      <c r="C608" s="40"/>
    </row>
    <row r="609" spans="1:3" x14ac:dyDescent="0.25">
      <c r="A609" s="40"/>
      <c r="C609" s="40"/>
    </row>
    <row r="610" spans="1:3" x14ac:dyDescent="0.25">
      <c r="A610" s="40"/>
      <c r="C610" s="40"/>
    </row>
    <row r="611" spans="1:3" x14ac:dyDescent="0.25">
      <c r="A611" s="40"/>
      <c r="C611" s="40"/>
    </row>
    <row r="612" spans="1:3" x14ac:dyDescent="0.25">
      <c r="A612" s="40"/>
      <c r="C612" s="40"/>
    </row>
    <row r="613" spans="1:3" x14ac:dyDescent="0.25">
      <c r="A613" s="40"/>
      <c r="C613" s="40"/>
    </row>
    <row r="614" spans="1:3" x14ac:dyDescent="0.25">
      <c r="A614" s="40"/>
      <c r="C614" s="40"/>
    </row>
    <row r="615" spans="1:3" x14ac:dyDescent="0.25">
      <c r="A615" s="40"/>
      <c r="C615" s="40"/>
    </row>
    <row r="616" spans="1:3" x14ac:dyDescent="0.25">
      <c r="A616" s="40"/>
      <c r="C616" s="40"/>
    </row>
    <row r="617" spans="1:3" x14ac:dyDescent="0.25">
      <c r="A617" s="40"/>
      <c r="C617" s="40"/>
    </row>
    <row r="618" spans="1:3" x14ac:dyDescent="0.25">
      <c r="A618" s="40"/>
      <c r="C618" s="40"/>
    </row>
    <row r="619" spans="1:3" x14ac:dyDescent="0.25">
      <c r="A619" s="40"/>
      <c r="C619" s="40"/>
    </row>
  </sheetData>
  <mergeCells count="4">
    <mergeCell ref="A74:C74"/>
    <mergeCell ref="A77:C77"/>
    <mergeCell ref="A75:C75"/>
    <mergeCell ref="A76:C7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68"/>
  <sheetViews>
    <sheetView showGridLines="0" workbookViewId="0">
      <selection activeCell="A97" sqref="A97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49" t="s">
        <v>18</v>
      </c>
      <c r="C1" s="50" t="s">
        <v>2</v>
      </c>
      <c r="D1" s="51" t="s">
        <v>3</v>
      </c>
    </row>
    <row r="2" spans="1:4" x14ac:dyDescent="0.25">
      <c r="A2" s="61">
        <v>44621</v>
      </c>
      <c r="B2" s="60">
        <v>300</v>
      </c>
      <c r="C2" s="77" t="s">
        <v>283</v>
      </c>
      <c r="D2" s="62" t="s">
        <v>33</v>
      </c>
    </row>
    <row r="3" spans="1:4" s="59" customFormat="1" x14ac:dyDescent="0.25">
      <c r="A3" s="61" t="s">
        <v>71</v>
      </c>
      <c r="B3" s="60">
        <v>200</v>
      </c>
      <c r="C3" s="77" t="s">
        <v>284</v>
      </c>
      <c r="D3" s="62" t="s">
        <v>33</v>
      </c>
    </row>
    <row r="4" spans="1:4" s="59" customFormat="1" x14ac:dyDescent="0.25">
      <c r="A4" s="61" t="s">
        <v>71</v>
      </c>
      <c r="B4" s="60">
        <v>200</v>
      </c>
      <c r="C4" s="77" t="s">
        <v>285</v>
      </c>
      <c r="D4" s="62" t="s">
        <v>33</v>
      </c>
    </row>
    <row r="5" spans="1:4" s="59" customFormat="1" x14ac:dyDescent="0.25">
      <c r="A5" s="61" t="s">
        <v>71</v>
      </c>
      <c r="B5" s="60">
        <v>500</v>
      </c>
      <c r="C5" s="77" t="s">
        <v>286</v>
      </c>
      <c r="D5" s="62" t="s">
        <v>33</v>
      </c>
    </row>
    <row r="6" spans="1:4" s="59" customFormat="1" x14ac:dyDescent="0.25">
      <c r="A6" s="61" t="s">
        <v>71</v>
      </c>
      <c r="B6" s="60">
        <v>100</v>
      </c>
      <c r="C6" s="77" t="s">
        <v>287</v>
      </c>
      <c r="D6" s="62" t="s">
        <v>33</v>
      </c>
    </row>
    <row r="7" spans="1:4" s="59" customFormat="1" x14ac:dyDescent="0.25">
      <c r="A7" s="61" t="s">
        <v>71</v>
      </c>
      <c r="B7" s="60">
        <v>300</v>
      </c>
      <c r="C7" s="77" t="s">
        <v>288</v>
      </c>
      <c r="D7" s="62" t="s">
        <v>33</v>
      </c>
    </row>
    <row r="8" spans="1:4" s="59" customFormat="1" x14ac:dyDescent="0.25">
      <c r="A8" s="61" t="s">
        <v>79</v>
      </c>
      <c r="B8" s="60">
        <v>100</v>
      </c>
      <c r="C8" s="77" t="s">
        <v>289</v>
      </c>
      <c r="D8" s="62" t="s">
        <v>33</v>
      </c>
    </row>
    <row r="9" spans="1:4" s="59" customFormat="1" x14ac:dyDescent="0.25">
      <c r="A9" s="61" t="s">
        <v>79</v>
      </c>
      <c r="B9" s="60">
        <v>150</v>
      </c>
      <c r="C9" s="77" t="s">
        <v>289</v>
      </c>
      <c r="D9" s="62" t="s">
        <v>33</v>
      </c>
    </row>
    <row r="10" spans="1:4" s="59" customFormat="1" x14ac:dyDescent="0.25">
      <c r="A10" s="61" t="s">
        <v>91</v>
      </c>
      <c r="B10" s="60">
        <v>500</v>
      </c>
      <c r="C10" s="77" t="s">
        <v>290</v>
      </c>
      <c r="D10" s="62" t="s">
        <v>33</v>
      </c>
    </row>
    <row r="11" spans="1:4" s="59" customFormat="1" x14ac:dyDescent="0.25">
      <c r="A11" s="61" t="s">
        <v>91</v>
      </c>
      <c r="B11" s="60">
        <v>100</v>
      </c>
      <c r="C11" s="77" t="s">
        <v>291</v>
      </c>
      <c r="D11" s="62" t="s">
        <v>33</v>
      </c>
    </row>
    <row r="12" spans="1:4" s="59" customFormat="1" x14ac:dyDescent="0.25">
      <c r="A12" s="61" t="s">
        <v>93</v>
      </c>
      <c r="B12" s="60">
        <v>150</v>
      </c>
      <c r="C12" s="77" t="s">
        <v>292</v>
      </c>
      <c r="D12" s="62" t="s">
        <v>33</v>
      </c>
    </row>
    <row r="13" spans="1:4" s="59" customFormat="1" x14ac:dyDescent="0.25">
      <c r="A13" s="61" t="s">
        <v>144</v>
      </c>
      <c r="B13" s="60">
        <v>200</v>
      </c>
      <c r="C13" s="77" t="s">
        <v>293</v>
      </c>
      <c r="D13" s="62" t="s">
        <v>33</v>
      </c>
    </row>
    <row r="14" spans="1:4" s="59" customFormat="1" x14ac:dyDescent="0.25">
      <c r="A14" s="61" t="s">
        <v>145</v>
      </c>
      <c r="B14" s="60">
        <v>200</v>
      </c>
      <c r="C14" s="77" t="s">
        <v>294</v>
      </c>
      <c r="D14" s="62" t="s">
        <v>33</v>
      </c>
    </row>
    <row r="15" spans="1:4" s="59" customFormat="1" x14ac:dyDescent="0.25">
      <c r="A15" s="61" t="s">
        <v>146</v>
      </c>
      <c r="B15" s="60">
        <v>130</v>
      </c>
      <c r="C15" s="77" t="s">
        <v>295</v>
      </c>
      <c r="D15" s="62" t="s">
        <v>33</v>
      </c>
    </row>
    <row r="16" spans="1:4" s="59" customFormat="1" x14ac:dyDescent="0.25">
      <c r="A16" s="61" t="s">
        <v>147</v>
      </c>
      <c r="B16" s="60">
        <v>300</v>
      </c>
      <c r="C16" s="77" t="s">
        <v>194</v>
      </c>
      <c r="D16" s="62" t="s">
        <v>33</v>
      </c>
    </row>
    <row r="17" spans="1:4" s="59" customFormat="1" x14ac:dyDescent="0.25">
      <c r="A17" s="61" t="s">
        <v>96</v>
      </c>
      <c r="B17" s="60">
        <v>500</v>
      </c>
      <c r="C17" s="77" t="s">
        <v>296</v>
      </c>
      <c r="D17" s="62" t="s">
        <v>33</v>
      </c>
    </row>
    <row r="18" spans="1:4" s="59" customFormat="1" x14ac:dyDescent="0.25">
      <c r="A18" s="61" t="s">
        <v>96</v>
      </c>
      <c r="B18" s="60">
        <v>300</v>
      </c>
      <c r="C18" s="77" t="s">
        <v>297</v>
      </c>
      <c r="D18" s="62" t="s">
        <v>33</v>
      </c>
    </row>
    <row r="19" spans="1:4" s="59" customFormat="1" x14ac:dyDescent="0.25">
      <c r="A19" s="61" t="s">
        <v>96</v>
      </c>
      <c r="B19" s="60">
        <v>500</v>
      </c>
      <c r="C19" s="77" t="s">
        <v>298</v>
      </c>
      <c r="D19" s="62" t="s">
        <v>33</v>
      </c>
    </row>
    <row r="20" spans="1:4" s="59" customFormat="1" x14ac:dyDescent="0.25">
      <c r="A20" s="61" t="s">
        <v>96</v>
      </c>
      <c r="B20" s="60">
        <v>800</v>
      </c>
      <c r="C20" s="77" t="s">
        <v>299</v>
      </c>
      <c r="D20" s="62" t="s">
        <v>33</v>
      </c>
    </row>
    <row r="21" spans="1:4" s="59" customFormat="1" x14ac:dyDescent="0.25">
      <c r="A21" s="61" t="s">
        <v>96</v>
      </c>
      <c r="B21" s="60">
        <v>200</v>
      </c>
      <c r="C21" s="77" t="s">
        <v>300</v>
      </c>
      <c r="D21" s="62" t="s">
        <v>33</v>
      </c>
    </row>
    <row r="22" spans="1:4" s="59" customFormat="1" x14ac:dyDescent="0.25">
      <c r="A22" s="61" t="s">
        <v>96</v>
      </c>
      <c r="B22" s="60">
        <v>100</v>
      </c>
      <c r="C22" s="77" t="s">
        <v>301</v>
      </c>
      <c r="D22" s="62" t="s">
        <v>33</v>
      </c>
    </row>
    <row r="23" spans="1:4" s="59" customFormat="1" x14ac:dyDescent="0.25">
      <c r="A23" s="61" t="s">
        <v>96</v>
      </c>
      <c r="B23" s="60">
        <v>100</v>
      </c>
      <c r="C23" s="77" t="s">
        <v>287</v>
      </c>
      <c r="D23" s="62" t="s">
        <v>33</v>
      </c>
    </row>
    <row r="24" spans="1:4" s="59" customFormat="1" x14ac:dyDescent="0.25">
      <c r="A24" s="61" t="s">
        <v>96</v>
      </c>
      <c r="B24" s="60">
        <v>2000</v>
      </c>
      <c r="C24" s="77" t="s">
        <v>302</v>
      </c>
      <c r="D24" s="62" t="s">
        <v>33</v>
      </c>
    </row>
    <row r="25" spans="1:4" s="59" customFormat="1" x14ac:dyDescent="0.25">
      <c r="A25" s="61" t="s">
        <v>96</v>
      </c>
      <c r="B25" s="60">
        <v>500</v>
      </c>
      <c r="C25" s="77" t="s">
        <v>303</v>
      </c>
      <c r="D25" s="62" t="s">
        <v>33</v>
      </c>
    </row>
    <row r="26" spans="1:4" s="59" customFormat="1" x14ac:dyDescent="0.25">
      <c r="A26" s="61" t="s">
        <v>96</v>
      </c>
      <c r="B26" s="60">
        <v>300</v>
      </c>
      <c r="C26" s="77" t="s">
        <v>304</v>
      </c>
      <c r="D26" s="62" t="s">
        <v>33</v>
      </c>
    </row>
    <row r="27" spans="1:4" s="59" customFormat="1" x14ac:dyDescent="0.25">
      <c r="A27" s="61" t="s">
        <v>96</v>
      </c>
      <c r="B27" s="60">
        <v>500</v>
      </c>
      <c r="C27" s="77" t="s">
        <v>305</v>
      </c>
      <c r="D27" s="62" t="s">
        <v>33</v>
      </c>
    </row>
    <row r="28" spans="1:4" s="59" customFormat="1" x14ac:dyDescent="0.25">
      <c r="A28" s="61" t="s">
        <v>116</v>
      </c>
      <c r="B28" s="60">
        <v>10</v>
      </c>
      <c r="C28" s="77" t="s">
        <v>306</v>
      </c>
      <c r="D28" s="62" t="s">
        <v>33</v>
      </c>
    </row>
    <row r="29" spans="1:4" s="59" customFormat="1" x14ac:dyDescent="0.25">
      <c r="A29" s="61" t="s">
        <v>116</v>
      </c>
      <c r="B29" s="60">
        <v>300</v>
      </c>
      <c r="C29" s="77" t="s">
        <v>307</v>
      </c>
      <c r="D29" s="62" t="s">
        <v>33</v>
      </c>
    </row>
    <row r="30" spans="1:4" s="59" customFormat="1" x14ac:dyDescent="0.25">
      <c r="A30" s="61" t="s">
        <v>116</v>
      </c>
      <c r="B30" s="60">
        <v>500</v>
      </c>
      <c r="C30" s="77" t="s">
        <v>308</v>
      </c>
      <c r="D30" s="62" t="s">
        <v>33</v>
      </c>
    </row>
    <row r="31" spans="1:4" s="59" customFormat="1" x14ac:dyDescent="0.25">
      <c r="A31" s="61" t="s">
        <v>116</v>
      </c>
      <c r="B31" s="60">
        <v>150</v>
      </c>
      <c r="C31" s="77" t="s">
        <v>309</v>
      </c>
      <c r="D31" s="62" t="s">
        <v>33</v>
      </c>
    </row>
    <row r="32" spans="1:4" s="59" customFormat="1" x14ac:dyDescent="0.25">
      <c r="A32" s="61" t="s">
        <v>116</v>
      </c>
      <c r="B32" s="60">
        <v>300</v>
      </c>
      <c r="C32" s="77" t="s">
        <v>310</v>
      </c>
      <c r="D32" s="62" t="s">
        <v>33</v>
      </c>
    </row>
    <row r="33" spans="1:4" s="59" customFormat="1" x14ac:dyDescent="0.25">
      <c r="A33" s="61" t="s">
        <v>116</v>
      </c>
      <c r="B33" s="60">
        <v>100</v>
      </c>
      <c r="C33" s="77" t="s">
        <v>311</v>
      </c>
      <c r="D33" s="62" t="s">
        <v>33</v>
      </c>
    </row>
    <row r="34" spans="1:4" s="59" customFormat="1" x14ac:dyDescent="0.25">
      <c r="A34" s="61" t="s">
        <v>116</v>
      </c>
      <c r="B34" s="60">
        <v>100</v>
      </c>
      <c r="C34" s="77" t="s">
        <v>312</v>
      </c>
      <c r="D34" s="62" t="s">
        <v>33</v>
      </c>
    </row>
    <row r="35" spans="1:4" s="59" customFormat="1" x14ac:dyDescent="0.25">
      <c r="A35" s="61" t="s">
        <v>127</v>
      </c>
      <c r="B35" s="60">
        <v>1000</v>
      </c>
      <c r="C35" s="77" t="s">
        <v>313</v>
      </c>
      <c r="D35" s="62" t="s">
        <v>33</v>
      </c>
    </row>
    <row r="36" spans="1:4" s="59" customFormat="1" x14ac:dyDescent="0.25">
      <c r="A36" s="61" t="s">
        <v>127</v>
      </c>
      <c r="B36" s="60">
        <v>300</v>
      </c>
      <c r="C36" s="77" t="s">
        <v>314</v>
      </c>
      <c r="D36" s="62" t="s">
        <v>33</v>
      </c>
    </row>
    <row r="37" spans="1:4" s="59" customFormat="1" x14ac:dyDescent="0.25">
      <c r="A37" s="61" t="s">
        <v>127</v>
      </c>
      <c r="B37" s="60">
        <v>200</v>
      </c>
      <c r="C37" s="77" t="s">
        <v>315</v>
      </c>
      <c r="D37" s="62" t="s">
        <v>33</v>
      </c>
    </row>
    <row r="38" spans="1:4" s="59" customFormat="1" x14ac:dyDescent="0.25">
      <c r="A38" s="61" t="s">
        <v>127</v>
      </c>
      <c r="B38" s="60">
        <v>500</v>
      </c>
      <c r="C38" s="77" t="s">
        <v>316</v>
      </c>
      <c r="D38" s="62" t="s">
        <v>33</v>
      </c>
    </row>
    <row r="39" spans="1:4" s="59" customFormat="1" x14ac:dyDescent="0.25">
      <c r="A39" s="61" t="s">
        <v>127</v>
      </c>
      <c r="B39" s="60">
        <v>100</v>
      </c>
      <c r="C39" s="77" t="s">
        <v>317</v>
      </c>
      <c r="D39" s="62" t="s">
        <v>33</v>
      </c>
    </row>
    <row r="40" spans="1:4" s="59" customFormat="1" x14ac:dyDescent="0.25">
      <c r="A40" s="61" t="s">
        <v>127</v>
      </c>
      <c r="B40" s="60">
        <v>1000</v>
      </c>
      <c r="C40" s="77" t="s">
        <v>318</v>
      </c>
      <c r="D40" s="62" t="s">
        <v>33</v>
      </c>
    </row>
    <row r="41" spans="1:4" s="59" customFormat="1" x14ac:dyDescent="0.25">
      <c r="A41" s="61" t="s">
        <v>127</v>
      </c>
      <c r="B41" s="60">
        <v>1000</v>
      </c>
      <c r="C41" s="77" t="s">
        <v>319</v>
      </c>
      <c r="D41" s="62" t="s">
        <v>33</v>
      </c>
    </row>
    <row r="42" spans="1:4" s="59" customFormat="1" x14ac:dyDescent="0.25">
      <c r="A42" s="61" t="s">
        <v>127</v>
      </c>
      <c r="B42" s="60">
        <v>100</v>
      </c>
      <c r="C42" s="77" t="s">
        <v>320</v>
      </c>
      <c r="D42" s="62" t="s">
        <v>33</v>
      </c>
    </row>
    <row r="43" spans="1:4" s="59" customFormat="1" x14ac:dyDescent="0.25">
      <c r="A43" s="61" t="s">
        <v>127</v>
      </c>
      <c r="B43" s="60">
        <v>100</v>
      </c>
      <c r="C43" s="77" t="s">
        <v>321</v>
      </c>
      <c r="D43" s="62" t="s">
        <v>33</v>
      </c>
    </row>
    <row r="44" spans="1:4" s="59" customFormat="1" x14ac:dyDescent="0.25">
      <c r="A44" s="61" t="s">
        <v>127</v>
      </c>
      <c r="B44" s="60">
        <v>100</v>
      </c>
      <c r="C44" s="77" t="s">
        <v>295</v>
      </c>
      <c r="D44" s="62" t="s">
        <v>33</v>
      </c>
    </row>
    <row r="45" spans="1:4" s="59" customFormat="1" x14ac:dyDescent="0.25">
      <c r="A45" s="61" t="s">
        <v>127</v>
      </c>
      <c r="B45" s="60">
        <v>2000</v>
      </c>
      <c r="C45" s="77" t="s">
        <v>322</v>
      </c>
      <c r="D45" s="62" t="s">
        <v>33</v>
      </c>
    </row>
    <row r="46" spans="1:4" s="59" customFormat="1" x14ac:dyDescent="0.25">
      <c r="A46" s="61" t="s">
        <v>134</v>
      </c>
      <c r="B46" s="60">
        <v>300</v>
      </c>
      <c r="C46" s="77" t="s">
        <v>308</v>
      </c>
      <c r="D46" s="62" t="s">
        <v>33</v>
      </c>
    </row>
    <row r="47" spans="1:4" s="59" customFormat="1" x14ac:dyDescent="0.25">
      <c r="A47" s="61" t="s">
        <v>134</v>
      </c>
      <c r="B47" s="60">
        <v>100</v>
      </c>
      <c r="C47" s="77" t="s">
        <v>308</v>
      </c>
      <c r="D47" s="62" t="s">
        <v>33</v>
      </c>
    </row>
    <row r="48" spans="1:4" s="59" customFormat="1" x14ac:dyDescent="0.25">
      <c r="A48" s="61" t="s">
        <v>148</v>
      </c>
      <c r="B48" s="60">
        <v>1000</v>
      </c>
      <c r="C48" s="77" t="s">
        <v>323</v>
      </c>
      <c r="D48" s="62" t="s">
        <v>33</v>
      </c>
    </row>
    <row r="49" spans="1:4" s="59" customFormat="1" x14ac:dyDescent="0.25">
      <c r="A49" s="61" t="s">
        <v>149</v>
      </c>
      <c r="B49" s="60">
        <v>30</v>
      </c>
      <c r="C49" s="77" t="s">
        <v>324</v>
      </c>
      <c r="D49" s="62" t="s">
        <v>33</v>
      </c>
    </row>
    <row r="50" spans="1:4" s="59" customFormat="1" x14ac:dyDescent="0.25">
      <c r="A50" s="61" t="s">
        <v>149</v>
      </c>
      <c r="B50" s="60">
        <v>100</v>
      </c>
      <c r="C50" s="77" t="s">
        <v>325</v>
      </c>
      <c r="D50" s="62" t="s">
        <v>33</v>
      </c>
    </row>
    <row r="51" spans="1:4" s="59" customFormat="1" x14ac:dyDescent="0.25">
      <c r="A51" s="61" t="s">
        <v>149</v>
      </c>
      <c r="B51" s="60">
        <v>50</v>
      </c>
      <c r="C51" s="77" t="s">
        <v>326</v>
      </c>
      <c r="D51" s="62" t="s">
        <v>33</v>
      </c>
    </row>
    <row r="52" spans="1:4" s="59" customFormat="1" x14ac:dyDescent="0.25">
      <c r="A52" s="61" t="s">
        <v>149</v>
      </c>
      <c r="B52" s="60">
        <v>10</v>
      </c>
      <c r="C52" s="77" t="s">
        <v>30</v>
      </c>
      <c r="D52" s="62" t="s">
        <v>33</v>
      </c>
    </row>
    <row r="53" spans="1:4" s="59" customFormat="1" x14ac:dyDescent="0.25">
      <c r="A53" s="61" t="s">
        <v>149</v>
      </c>
      <c r="B53" s="60">
        <v>10</v>
      </c>
      <c r="C53" s="77" t="s">
        <v>327</v>
      </c>
      <c r="D53" s="62" t="s">
        <v>33</v>
      </c>
    </row>
    <row r="54" spans="1:4" s="59" customFormat="1" x14ac:dyDescent="0.25">
      <c r="A54" s="61" t="s">
        <v>138</v>
      </c>
      <c r="B54" s="60">
        <v>100</v>
      </c>
      <c r="C54" s="77" t="s">
        <v>298</v>
      </c>
      <c r="D54" s="62" t="s">
        <v>33</v>
      </c>
    </row>
    <row r="55" spans="1:4" s="59" customFormat="1" x14ac:dyDescent="0.25">
      <c r="A55" s="61" t="s">
        <v>150</v>
      </c>
      <c r="B55" s="60">
        <v>100</v>
      </c>
      <c r="C55" s="77" t="s">
        <v>328</v>
      </c>
      <c r="D55" s="62" t="s">
        <v>33</v>
      </c>
    </row>
    <row r="56" spans="1:4" s="59" customFormat="1" x14ac:dyDescent="0.25">
      <c r="A56" s="61" t="s">
        <v>150</v>
      </c>
      <c r="B56" s="60">
        <v>1000</v>
      </c>
      <c r="C56" s="77" t="s">
        <v>193</v>
      </c>
      <c r="D56" s="62" t="s">
        <v>33</v>
      </c>
    </row>
    <row r="57" spans="1:4" s="59" customFormat="1" x14ac:dyDescent="0.25">
      <c r="A57" s="61" t="s">
        <v>150</v>
      </c>
      <c r="B57" s="60">
        <v>500</v>
      </c>
      <c r="C57" s="77" t="s">
        <v>329</v>
      </c>
      <c r="D57" s="62" t="s">
        <v>33</v>
      </c>
    </row>
    <row r="58" spans="1:4" s="59" customFormat="1" x14ac:dyDescent="0.25">
      <c r="A58" s="61" t="s">
        <v>157</v>
      </c>
      <c r="B58" s="60">
        <v>200</v>
      </c>
      <c r="C58" s="77" t="s">
        <v>330</v>
      </c>
      <c r="D58" s="62" t="s">
        <v>33</v>
      </c>
    </row>
    <row r="59" spans="1:4" ht="15.75" thickBot="1" x14ac:dyDescent="0.3">
      <c r="A59" s="44"/>
      <c r="B59" s="32"/>
      <c r="C59" s="45"/>
      <c r="D59" s="45"/>
    </row>
    <row r="60" spans="1:4" ht="15.75" thickBot="1" x14ac:dyDescent="0.3">
      <c r="A60" s="76" t="s">
        <v>151</v>
      </c>
      <c r="B60" s="76"/>
      <c r="C60" s="76"/>
      <c r="D60" s="43">
        <f>SUM(B2:B58)</f>
        <v>20590</v>
      </c>
    </row>
    <row r="61" spans="1:4" x14ac:dyDescent="0.25">
      <c r="A61" s="61"/>
      <c r="B61" s="60"/>
      <c r="C61" s="62"/>
      <c r="D61" s="39"/>
    </row>
    <row r="62" spans="1:4" x14ac:dyDescent="0.25">
      <c r="A62" s="61"/>
      <c r="B62" s="60"/>
      <c r="C62" s="62"/>
      <c r="D62" s="39"/>
    </row>
    <row r="63" spans="1:4" x14ac:dyDescent="0.25">
      <c r="A63" s="61"/>
      <c r="B63" s="60"/>
      <c r="C63" s="62"/>
      <c r="D63" s="39"/>
    </row>
    <row r="64" spans="1:4" x14ac:dyDescent="0.25">
      <c r="A64" s="61"/>
      <c r="B64" s="60"/>
      <c r="C64" s="62"/>
      <c r="D64" s="39"/>
    </row>
    <row r="65" spans="1:4" x14ac:dyDescent="0.25">
      <c r="A65" s="61"/>
      <c r="B65" s="60"/>
      <c r="C65" s="62"/>
      <c r="D65" s="39"/>
    </row>
    <row r="66" spans="1:4" x14ac:dyDescent="0.25">
      <c r="A66" s="61"/>
      <c r="B66" s="60"/>
      <c r="C66" s="62"/>
      <c r="D66" s="39"/>
    </row>
    <row r="67" spans="1:4" x14ac:dyDescent="0.25">
      <c r="A67" s="61"/>
      <c r="B67" s="60"/>
      <c r="C67" s="62"/>
      <c r="D67" s="39"/>
    </row>
    <row r="68" spans="1:4" x14ac:dyDescent="0.25">
      <c r="A68" s="61"/>
      <c r="B68" s="60"/>
      <c r="C68" s="62"/>
      <c r="D68" s="39"/>
    </row>
  </sheetData>
  <mergeCells count="1">
    <mergeCell ref="A60:C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2022-08-24T10:52:16Z</dcterms:modified>
</cp:coreProperties>
</file>